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2017г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'2017г'!$30:$30</definedName>
    <definedName name="_xlnm.Print_Area" localSheetId="0">'2017г'!$A$1:$E$187</definedName>
  </definedNames>
  <calcPr fullCalcOnLoad="1" fullPrecision="0"/>
</workbook>
</file>

<file path=xl/sharedStrings.xml><?xml version="1.0" encoding="utf-8"?>
<sst xmlns="http://schemas.openxmlformats.org/spreadsheetml/2006/main" count="633" uniqueCount="260">
  <si>
    <t>Всего расходов:</t>
  </si>
  <si>
    <t>000</t>
  </si>
  <si>
    <t>0000000</t>
  </si>
  <si>
    <t>0901</t>
  </si>
  <si>
    <t>4700000</t>
  </si>
  <si>
    <t>4710000</t>
  </si>
  <si>
    <t>0010000</t>
  </si>
  <si>
    <t>0103</t>
  </si>
  <si>
    <t>005</t>
  </si>
  <si>
    <t>0106</t>
  </si>
  <si>
    <t>0112</t>
  </si>
  <si>
    <t>0650000</t>
  </si>
  <si>
    <t>0113</t>
  </si>
  <si>
    <t>0700000</t>
  </si>
  <si>
    <t>327</t>
  </si>
  <si>
    <t>5190000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</si>
  <si>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</si>
  <si>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</si>
  <si>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</si>
  <si>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</si>
  <si>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</si>
  <si>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</si>
  <si>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</si>
  <si>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Обеспечение деятельности подведомственных учреждений</t>
  </si>
  <si>
    <t>Фонд компенсаций</t>
  </si>
  <si>
    <t>Здравоохранение</t>
  </si>
  <si>
    <t>Больницы, клиники, госпитали, медико-санитарные части</t>
  </si>
  <si>
    <t>Поликлиники, амбулатории, диагностические центры</t>
  </si>
  <si>
    <t>Наименование</t>
  </si>
  <si>
    <t>Целевая статья</t>
  </si>
  <si>
    <t>Вид расходов</t>
  </si>
  <si>
    <t>Сумма,              тыс. рублей</t>
  </si>
  <si>
    <t>Глава муниципального образования</t>
  </si>
  <si>
    <t>152</t>
  </si>
  <si>
    <t>184</t>
  </si>
  <si>
    <t>Фельдшерско-аккушерские пункты</t>
  </si>
  <si>
    <t>4780000</t>
  </si>
  <si>
    <t>0107</t>
  </si>
  <si>
    <t>Обеспечение проведения выборов и референдумов</t>
  </si>
  <si>
    <t>0200000</t>
  </si>
  <si>
    <t>097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</si>
  <si>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</si>
  <si>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</si>
  <si>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Процентные платежи по муниципальному долгу</t>
  </si>
  <si>
    <t>Резервные фонды органов местного самоуправления</t>
  </si>
  <si>
    <t>Денежные выплаты медицинскому персоналу</t>
  </si>
  <si>
    <t>Жилищно-коммунальное хозяйство</t>
  </si>
  <si>
    <t>Национальная оборона</t>
  </si>
  <si>
    <t>Жилищное хозяйство</t>
  </si>
  <si>
    <t>Коммунальное хозяйство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</si>
  <si>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</si>
  <si>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</si>
  <si>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</si>
  <si>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</si>
  <si>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Физическая культура и спорт</t>
  </si>
  <si>
    <t>Иные межбюджетные трансферты</t>
  </si>
  <si>
    <t>Дефицит (-), профицит (+)</t>
  </si>
  <si>
    <t xml:space="preserve"> 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</si>
  <si>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</si>
  <si>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01 11</t>
  </si>
  <si>
    <t>02 00</t>
  </si>
  <si>
    <t>02 03</t>
  </si>
  <si>
    <t>05 00</t>
  </si>
  <si>
    <t>05 01</t>
  </si>
  <si>
    <t>05 02</t>
  </si>
  <si>
    <t>05 03</t>
  </si>
  <si>
    <t>11 00</t>
  </si>
  <si>
    <t xml:space="preserve">05 01 </t>
  </si>
  <si>
    <t>03 10</t>
  </si>
  <si>
    <t>01 00</t>
  </si>
  <si>
    <t>01 02</t>
  </si>
  <si>
    <t>01 03</t>
  </si>
  <si>
    <t>01 04</t>
  </si>
  <si>
    <t>01 13</t>
  </si>
  <si>
    <t>Обеспечение пожарной безопасности</t>
  </si>
  <si>
    <t>11 01</t>
  </si>
  <si>
    <t>13 00</t>
  </si>
  <si>
    <t>13 01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</si>
  <si>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</si>
  <si>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Национальная экономика</t>
  </si>
  <si>
    <t>04 00</t>
  </si>
  <si>
    <t>04 12</t>
  </si>
  <si>
    <t>Обслуживание государственного внутреннего и муниципального долга</t>
  </si>
  <si>
    <t>Культура и кинематография</t>
  </si>
  <si>
    <t>08 00</t>
  </si>
  <si>
    <t>Культура</t>
  </si>
  <si>
    <t>08 01</t>
  </si>
  <si>
    <t xml:space="preserve">                                                                                          внесены изменения решением МК                       </t>
  </si>
  <si>
    <t>Дорожное хозяйство (дорожные фонды)</t>
  </si>
  <si>
    <t>04 09</t>
  </si>
  <si>
    <t>120</t>
  </si>
  <si>
    <t>Резервные средства</t>
  </si>
  <si>
    <t>870</t>
  </si>
  <si>
    <t>Расходы на выплаты персоналу казенных учреждений</t>
  </si>
  <si>
    <t>110</t>
  </si>
  <si>
    <t>244</t>
  </si>
  <si>
    <t>03 00</t>
  </si>
  <si>
    <t>540</t>
  </si>
  <si>
    <t>240</t>
  </si>
  <si>
    <t>Обслуживание государственного муниципального долга Российской Федерации</t>
  </si>
  <si>
    <t>Уплата налогов, сборов и иных платежей</t>
  </si>
  <si>
    <t>850</t>
  </si>
  <si>
    <t>тыс. руб.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</si>
  <si>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</si>
  <si>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</si>
  <si>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Резервный фонд администрации Смоляниновского городского поселения</t>
  </si>
  <si>
    <t>Расходы на обеспечение деятельности (оказание услуг, выполнение работ) муниципальных учреждений</t>
  </si>
  <si>
    <t>Другие вопросы в области национальной экономики</t>
  </si>
  <si>
    <t xml:space="preserve">04 12 </t>
  </si>
  <si>
    <t>Руководство и управление в сфере установленных функций органов местного самоуправления</t>
  </si>
  <si>
    <t>Председатель Муниципального комитета муниципального образования</t>
  </si>
  <si>
    <t>Руководство и управление в сфере установленных функций органом местного самоуправления</t>
  </si>
  <si>
    <t xml:space="preserve">Национальная безопасность и правоохранительная деятельность </t>
  </si>
  <si>
    <t xml:space="preserve">Муниципальная программа Смоляниновского городского поселения «Защита населения и территории от чрезвычайных ситуаций, обеспечение пожарной безопасности» на 2014 – 2017 годы </t>
  </si>
  <si>
    <t>Подпрограмма №1 «Снижение рисков и смягчение последствий чрезвычайных ситуаций природного и техногенного характера в Смоляниновском городском поселении на 2014 – 2017 годы»</t>
  </si>
  <si>
    <t xml:space="preserve">03 10 </t>
  </si>
  <si>
    <t>Подпрограмма №2 «Пожарная безопасность в Смоляниновском городском поселении на 2014 – 2017 годы»</t>
  </si>
  <si>
    <t xml:space="preserve">Межбюджетные трансферты в бюджет Шкотовского муниципального района  на исполнение полномочий по созданию условий для организации досуга и обеспечения жителей поселения услугами организаций культуры   </t>
  </si>
  <si>
    <t>730</t>
  </si>
  <si>
    <t>Функционирование высшего должностного лица субъекта Российской Федерации и органа местного самоуправления</t>
  </si>
  <si>
    <t>Мероприятия по профилактике экстремизма и терроризма</t>
  </si>
  <si>
    <t>Подпрограмма № 1 "Профилактика терроризма и экстремизма в Смоляниновском городском поселении на 2014-2017 годы"</t>
  </si>
  <si>
    <t xml:space="preserve">Муниципальная программа Смоляниновского городского поселения " Противодействия терроризму и экстремизму и профилактике правонарушений и борьбы с преступностью в Смоляниновском городском поселении на 2014-2017 годы"  </t>
  </si>
  <si>
    <t>Подпрограмма № 2 "Профилактика терроризма и экстремизма в молодежной среде в Смоляниновском городском поселении на 2014-2017 годы"</t>
  </si>
  <si>
    <t>Мероприятия по профилактике экстремизма и терроризма в молодежной среде</t>
  </si>
  <si>
    <t>Подпрограмма № 3 "Профилактика правонарушений и борьба с преступностью в Смоляниновском городском поселении на 2014-2017 годы".</t>
  </si>
  <si>
    <t>Мероприятия по профилактике правонарушений и борьба с преступностью в Смоляниновском городском поселении на 2014-2017 годы".</t>
  </si>
  <si>
    <t>Подпрограмма № 1 "Содержание и ремонт автомобильных дорог муниципального значения на территории Смоляниновского городского поселения".</t>
  </si>
  <si>
    <t>Подпрограмма № 2 "Содержание и ремонт подъездных путей и придомовых территорий МКД Смоляниновского городского поселения на 2014-2017 годы"</t>
  </si>
  <si>
    <t>Подпрограмма № 3 " Безопастность дорожного движения в Смоляниновском городском поселении на 2014-2017 годы".</t>
  </si>
  <si>
    <t>Муниципальная программа "Энергоэфективность и развитие энергетики в Смоляниновском городском поселении на 2014-2017 годы"</t>
  </si>
  <si>
    <t>Муниципальная программа "Экономическое развитие и инновационная экономика Смоляниновского городского поселения на 2014-2017 годы"</t>
  </si>
  <si>
    <t>Муниципальная программа Смоляниновского городского поселения  "Обеспечение доступным жильем и качественными услугами жилищно-коммунального хозяйства населения Смоляниновского городского поселения на 2014-2017 годы".</t>
  </si>
  <si>
    <t>Подпрограмма № 1 "Мероприятия по содержанию жилищного хозяйства на 2014-2017 годы".</t>
  </si>
  <si>
    <t>Мероприятия по ремонтам и заменам сетей теплоснабжения</t>
  </si>
  <si>
    <t xml:space="preserve">Муниципальная программа Смоляниновского городского поселения "Благоустройство Смоляниновского городского поселения на 2014-2017 годы" </t>
  </si>
  <si>
    <t>Мероприятия по содержанию, ремонту и строительству  уличного освещения</t>
  </si>
  <si>
    <t>Мероприятия по озеленению Смоляниновского городского поселения</t>
  </si>
  <si>
    <t>Мероприятия по организации и содержанию мест захоронения</t>
  </si>
  <si>
    <t>Муниципальна программа Смоляниновского городского поселения "Развитие культуры в Смоляниновском городском поселении на 2014-2017 годы".</t>
  </si>
  <si>
    <t>Муниципальная программа Смоляниновского городского поселения "Развитие физической культуры и спорта в Смоляниновском городском поселении на 2014-2017 годы".</t>
  </si>
  <si>
    <t>Процентные платежи по муниципальному долгу Смоляниновского городского поселения</t>
  </si>
  <si>
    <t>Подпрогамма № 3 "Обеспечение мероприятий по капитальному ремонту многоквартирных домов за счет средств бюджетов на 2014-2017 годы".</t>
  </si>
  <si>
    <t xml:space="preserve">Муниципальная программа "Модернизация дорожной сети Смоляниновского городского поселения на 2014-2017 годы" </t>
  </si>
  <si>
    <t>Субсидии юридическим лицам (кроме государственных учреждений) и физическим лицам - производителям товаров,  работ, услуг</t>
  </si>
  <si>
    <t xml:space="preserve">                                                                                     </t>
  </si>
  <si>
    <t xml:space="preserve"> Субсидии юридическим лицам (кроме государственных учреждений) и физическим лицам-производителям товаров, работ, услуг</t>
  </si>
  <si>
    <t>412</t>
  </si>
  <si>
    <t>Муниципальная программа "Противодействие коррупции на территории Смоляниновского городского поселения на 2016-2018 годы"</t>
  </si>
  <si>
    <t>Реализация мероприятий по противодействию коррупции</t>
  </si>
  <si>
    <t>Межбюджетные трансферты в бюджет Шкотовского муниципального района на исполнение полномочий по осуществлению муниципального жилищного контроля</t>
  </si>
  <si>
    <t>Муниципальная программа Смоляниновского городского поселения "Передача полномочий по  земельному контролю на 2014-2017 годы".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</si>
  <si>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</si>
  <si>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00 0 00 00000</t>
  </si>
  <si>
    <t>99 9 99 10010</t>
  </si>
  <si>
    <t>99 9 99 10020</t>
  </si>
  <si>
    <t>99 9 99 10030</t>
  </si>
  <si>
    <t>12 0 00 00000</t>
  </si>
  <si>
    <t>12 0 00 20180</t>
  </si>
  <si>
    <t>09 1 01 04090</t>
  </si>
  <si>
    <t>99 9 99 10040</t>
  </si>
  <si>
    <t>99 9 99 70060</t>
  </si>
  <si>
    <t>06 1 00 00000</t>
  </si>
  <si>
    <t>06 1 01 20060</t>
  </si>
  <si>
    <t>06 2 00 00000</t>
  </si>
  <si>
    <t>06 2 01 20160</t>
  </si>
  <si>
    <t>06 3 00 00000</t>
  </si>
  <si>
    <t>06 3 01 20260</t>
  </si>
  <si>
    <t>06 4 00 00000</t>
  </si>
  <si>
    <t>06 4 01 20360</t>
  </si>
  <si>
    <t>05 0 00 00000</t>
  </si>
  <si>
    <t>05 1 00 00000</t>
  </si>
  <si>
    <t>05 1 01 20050</t>
  </si>
  <si>
    <t>05 2 00 00000</t>
  </si>
  <si>
    <t>05 2 01 20150</t>
  </si>
  <si>
    <t>07 0 00 00000</t>
  </si>
  <si>
    <t>07 1 00 00000</t>
  </si>
  <si>
    <t>07 1 01 20070</t>
  </si>
  <si>
    <t>07 2 00 00000</t>
  </si>
  <si>
    <t>07 2 01 20170</t>
  </si>
  <si>
    <t>07 3 00 00000</t>
  </si>
  <si>
    <t>07 3 01 20270</t>
  </si>
  <si>
    <t>08 0 00 00000</t>
  </si>
  <si>
    <t>08 1 00 00000</t>
  </si>
  <si>
    <t>08 1 01 20080</t>
  </si>
  <si>
    <t>11 0 00 00000</t>
  </si>
  <si>
    <t>11 1 01 20110</t>
  </si>
  <si>
    <t>03 0 00 00000</t>
  </si>
  <si>
    <t>03 1 01 20030</t>
  </si>
  <si>
    <t>03 3 00 00000</t>
  </si>
  <si>
    <t>03 3 01 20230</t>
  </si>
  <si>
    <t>03 4  00 00000</t>
  </si>
  <si>
    <t>03 4 01 04030</t>
  </si>
  <si>
    <t>03 4 02 04040</t>
  </si>
  <si>
    <t>03 5 00 00000</t>
  </si>
  <si>
    <t>03 5 01 20330</t>
  </si>
  <si>
    <t>03 6 00 00000</t>
  </si>
  <si>
    <t>03 6 01 20430</t>
  </si>
  <si>
    <t>03 7 01 20530</t>
  </si>
  <si>
    <t>04 0 00 00000</t>
  </si>
  <si>
    <t>04 1 00 00000</t>
  </si>
  <si>
    <t>04 1 01 20040</t>
  </si>
  <si>
    <t>04 2 00 00000</t>
  </si>
  <si>
    <t>04 2 01 20140</t>
  </si>
  <si>
    <t>04 3 00 00000</t>
  </si>
  <si>
    <t>04 3 01 20240</t>
  </si>
  <si>
    <t>04 4 00 00000</t>
  </si>
  <si>
    <t>04 4 01 20340</t>
  </si>
  <si>
    <t>01 0 00 00000</t>
  </si>
  <si>
    <t>01 1 00 00000</t>
  </si>
  <si>
    <t>01 1 01 04010</t>
  </si>
  <si>
    <t>02 0 00 00000</t>
  </si>
  <si>
    <t>99 9 99 10050</t>
  </si>
  <si>
    <t>Расходы, связанные с исполнением решений, принятых судебными органами</t>
  </si>
  <si>
    <t>99 9 99 10070</t>
  </si>
  <si>
    <t xml:space="preserve">Исполнение судебных актов </t>
  </si>
  <si>
    <t>830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</si>
  <si>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</si>
  <si>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Другие общегосударственные вопросы</t>
  </si>
  <si>
    <t>Муниципальное казенное учреждение, Административно-хозяйственное управление Смоляниновского городского поселения (МКУ АХУ Смоляниновского городского поселения)</t>
  </si>
  <si>
    <t>02 1 01 20020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</si>
  <si>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класификации расходов бюджета по Смоляниновскому городскому поселению на 2017 год</t>
  </si>
  <si>
    <t>Муниципальная программа "Безопасное поселение" на 2016-2018 годы</t>
  </si>
  <si>
    <t>13 1 02 00000</t>
  </si>
  <si>
    <t xml:space="preserve">Субвенции на осуществление первичного воинского учета на территориях, где отсутствуют военные комиссариаты </t>
  </si>
  <si>
    <t>13 1 02 51180</t>
  </si>
  <si>
    <t>03 2 01 S9602</t>
  </si>
  <si>
    <t>03 2 01 09502</t>
  </si>
  <si>
    <t>03 2 01 09602</t>
  </si>
  <si>
    <t>Подпрограмма № 4 Государственная программа Российской Федерации "Доступная среда" на 2011-2020 годы</t>
  </si>
  <si>
    <t>Подпрограмма № 1 "Создание и развитие энергоэфективности и энергосбережению в Смоляниновском городском поселении на 2014-2017 годы".</t>
  </si>
  <si>
    <t>Подпрограмма № 1 "Развитие малого и среднего предпринимательства в Смоляниновском городском поселении на 2014-2017 годы"</t>
  </si>
  <si>
    <t>Подпрограмма № 7 Государственная целевая программа "Чистая вода" на 2013-2017 годы</t>
  </si>
  <si>
    <t xml:space="preserve"> Подпрограмма № 1 "Уличное освещение"</t>
  </si>
  <si>
    <t>Подпрограмма № 2 "Озеленение"</t>
  </si>
  <si>
    <t>Подпрограмма № 3 "Организация и содержание мест захоронения"</t>
  </si>
  <si>
    <t>Подпрограмма № 4 "Прочие мероприятия по благоустройству"</t>
  </si>
  <si>
    <t>Подпрограмма № 1 "Передача полномочий на исполнение полномочий по созданию условий для организации досуга и обеспечения жителей поселения услугами организаций культуры на 2014-2017 года".</t>
  </si>
  <si>
    <t>Обеспечение мероприятий по переселению граждан из аварийного жилищного фонда за счет средств местного бюджета</t>
  </si>
  <si>
    <t>03 2 00 00000</t>
  </si>
  <si>
    <t>Подпрограмма № 2 "Переселение граждан из аварийного жилищного фонда с учетом необходимости развития строительства за счет средств бюджетов на 2014-2017 годы".</t>
  </si>
  <si>
    <t xml:space="preserve"> "Передача полномочий по осуществлению передачи гражданам в собственность жилых помещений муниципального жилищного фонда социального использования на 2014-2017 годы"</t>
  </si>
  <si>
    <t>Подпрограмма № 5 "Коммунальное хозяйство"</t>
  </si>
  <si>
    <t>Подпрограмма № 6 "Реконструкция, модернизация и капитальный ремонт объектов водопроводно-канализационного хозяйства"</t>
  </si>
  <si>
    <t>Обеспечение мероприятий на реконструкцию, модернизацию и капитальный ремонт объектов водопроводно-канализационного хозяйства</t>
  </si>
  <si>
    <t>Обеспечение прочих мероприятий по благоустройству  поселений</t>
  </si>
  <si>
    <t>Подпрограмма № 1 "Спортивно массовое и физкультурно -оздоровительные работы в Смоляниновском городском поселении на 2014-2017 годы".</t>
  </si>
  <si>
    <t>Субсидии на обеспечение мероприятий по переселению граждан из аварийного жилищного фонда с учетом необходимости развития жилищного строительства за счет средств, поступивших от Государственной корпорации Фонд содействия реформированию жилищно-коммунального хозяйства (ЭТАП 2015)</t>
  </si>
  <si>
    <t>Субсидии на обеспечение мероприятий по переселению граждан из аварийного жилищного фонда с учетом необходимости развития  строительства за счет средств краевого бюджета (ЭТАП 2015)</t>
  </si>
  <si>
    <t>Субсидии на обеспечение мероприятий по переселению граждан из аварийного жилищного фонда с учетом необходимости развития жилищного строительства за счет средств, поступивших от Государственной корпорации Фонд содействия реформированию жилищно-коммунального хозяйства (ЭТАП 2016)</t>
  </si>
  <si>
    <t>Субсидии на обеспечение мероприятий по переселению граждан из аварийного жилищного фонда с учетом необходимости развития  строительства за счет средств краевого бюджета (ЭТАП 2016)</t>
  </si>
  <si>
    <t>Подпрограмма №5 "Формирование современной городской среды Смоляниновского городского поселения на 2017 год"</t>
  </si>
  <si>
    <t>04 5 00 00000</t>
  </si>
  <si>
    <t>Мероприятия по благоустройству дворовых территорий и территорий общего пользования</t>
  </si>
  <si>
    <t>04 5 01 L5550</t>
  </si>
  <si>
    <t>04 5 01 R5550</t>
  </si>
  <si>
    <t>Субсидии бюджета муниципальных образований Приморского края на поддержку муниципальных программ формирования современной городской среды</t>
  </si>
  <si>
    <t>Раздел подраздел</t>
  </si>
  <si>
    <t xml:space="preserve">Приложение №9                                                                                                     к муниципальному правовому акту                        Смоляниновского городского поселения                                          от 15.12.2016г. №18-МПА, с внесением изменений Реш.№77, МПА-03 от 26.01.17г ; от 21.03.17г Реш.№83, 84 МПА-07,08; от 31.03.17 Реш№85 МПА-09.                                                    
</t>
  </si>
  <si>
    <t xml:space="preserve">Приложение №2                                                                                                     к муниципальному правовому акту                        Смоляниновского городского поселения                                          от 31.03.2017г. №08-МПА                                             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</si>
</sst>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0"/>
    <numFmt numFmtId="170" formatCode="#,##0.0000"/>
    <numFmt numFmtId="171" formatCode="0.000"/>
    <numFmt numFmtId="172" formatCode="0.00000"/>
    <numFmt numFmtId="173" formatCode="#,##0.000_р_."/>
    <numFmt numFmtId="174" formatCode="#,##0.00000_р_."/>
    <numFmt numFmtId="175" formatCode="0.0000"/>
    <numFmt numFmtId="176" formatCode="#,##0.0000_р_."/>
    <numFmt numFmtId="177" formatCode="#,##0.0000&quot;р.&quot;"/>
    <numFmt numFmtId="178" formatCode="#,##0.00_р_."/>
  </numFmts>
  <fonts count="46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 style="thin">
        <color theme="1" tint="0.04998999834060669"/>
      </bottom>
    </border>
    <border>
      <left style="thin"/>
      <right style="thin"/>
      <top style="thin"/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1" tint="0.04998999834060669"/>
      </left>
      <right>
        <color indexed="63"/>
      </right>
      <top>
        <color indexed="63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 style="thin"/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>
        <color indexed="63"/>
      </bottom>
    </border>
    <border>
      <left>
        <color indexed="63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8" fillId="0" borderId="0" xfId="0" applyNumberFormat="1" applyFont="1" applyFill="1" applyBorder="1" applyAlignment="1">
      <alignment horizontal="right" vertical="top" shrinkToFi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top" shrinkToFit="1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172" fontId="5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74" fontId="10" fillId="33" borderId="0" xfId="0" applyNumberFormat="1" applyFont="1" applyFill="1" applyAlignment="1">
      <alignment vertical="top"/>
    </xf>
    <xf numFmtId="2" fontId="0" fillId="33" borderId="0" xfId="0" applyNumberFormat="1" applyFill="1" applyAlignment="1">
      <alignment vertical="top"/>
    </xf>
    <xf numFmtId="4" fontId="0" fillId="33" borderId="0" xfId="0" applyNumberFormat="1" applyFill="1" applyAlignment="1">
      <alignment vertical="top"/>
    </xf>
    <xf numFmtId="172" fontId="8" fillId="33" borderId="10" xfId="0" applyNumberFormat="1" applyFont="1" applyFill="1" applyBorder="1" applyAlignment="1">
      <alignment vertical="top"/>
    </xf>
    <xf numFmtId="172" fontId="10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172" fontId="5" fillId="0" borderId="10" xfId="0" applyNumberFormat="1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>
      <alignment horizontal="center" vertical="top" shrinkToFit="1"/>
    </xf>
    <xf numFmtId="172" fontId="5" fillId="0" borderId="1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 shrinkToFit="1"/>
    </xf>
    <xf numFmtId="169" fontId="5" fillId="0" borderId="10" xfId="0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horizontal="center" vertical="top" shrinkToFit="1"/>
    </xf>
    <xf numFmtId="172" fontId="8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10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vertical="top" wrapText="1"/>
    </xf>
    <xf numFmtId="172" fontId="5" fillId="0" borderId="12" xfId="0" applyNumberFormat="1" applyFont="1" applyFill="1" applyBorder="1" applyAlignment="1">
      <alignment horizontal="right" vertical="top"/>
    </xf>
    <xf numFmtId="49" fontId="5" fillId="0" borderId="14" xfId="0" applyNumberFormat="1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justify" vertical="top" wrapText="1"/>
    </xf>
    <xf numFmtId="49" fontId="5" fillId="0" borderId="17" xfId="0" applyNumberFormat="1" applyFont="1" applyFill="1" applyBorder="1" applyAlignment="1">
      <alignment horizontal="center" vertical="top" shrinkToFit="1"/>
    </xf>
    <xf numFmtId="2" fontId="5" fillId="0" borderId="10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center" wrapText="1"/>
    </xf>
    <xf numFmtId="172" fontId="5" fillId="0" borderId="13" xfId="0" applyNumberFormat="1" applyFont="1" applyFill="1" applyBorder="1" applyAlignment="1">
      <alignment horizontal="right" vertical="top"/>
    </xf>
    <xf numFmtId="172" fontId="5" fillId="0" borderId="17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 vertical="top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171" fontId="5" fillId="0" borderId="10" xfId="0" applyNumberFormat="1" applyFont="1" applyFill="1" applyBorder="1" applyAlignment="1">
      <alignment vertical="top"/>
    </xf>
    <xf numFmtId="169" fontId="8" fillId="0" borderId="10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 shrinkToFit="1"/>
    </xf>
    <xf numFmtId="172" fontId="8" fillId="0" borderId="12" xfId="0" applyNumberFormat="1" applyFont="1" applyFill="1" applyBorder="1" applyAlignment="1">
      <alignment vertical="top"/>
    </xf>
    <xf numFmtId="172" fontId="5" fillId="0" borderId="12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justify" vertical="top" wrapText="1"/>
    </xf>
    <xf numFmtId="172" fontId="8" fillId="0" borderId="12" xfId="0" applyNumberFormat="1" applyFont="1" applyFill="1" applyBorder="1" applyAlignment="1">
      <alignment horizontal="right" vertical="top"/>
    </xf>
    <xf numFmtId="0" fontId="5" fillId="0" borderId="1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 wrapText="1"/>
    </xf>
    <xf numFmtId="172" fontId="5" fillId="0" borderId="13" xfId="0" applyNumberFormat="1" applyFont="1" applyFill="1" applyBorder="1" applyAlignment="1">
      <alignment vertical="top"/>
    </xf>
    <xf numFmtId="172" fontId="5" fillId="0" borderId="20" xfId="0" applyNumberFormat="1" applyFont="1" applyFill="1" applyBorder="1" applyAlignment="1">
      <alignment horizontal="right" vertical="top"/>
    </xf>
    <xf numFmtId="49" fontId="5" fillId="0" borderId="16" xfId="0" applyNumberFormat="1" applyFont="1" applyFill="1" applyBorder="1" applyAlignment="1">
      <alignment horizontal="center" vertical="top" shrinkToFit="1"/>
    </xf>
    <xf numFmtId="49" fontId="5" fillId="0" borderId="21" xfId="0" applyNumberFormat="1" applyFont="1" applyFill="1" applyBorder="1" applyAlignment="1">
      <alignment horizontal="center" vertical="top" shrinkToFit="1"/>
    </xf>
    <xf numFmtId="49" fontId="8" fillId="0" borderId="17" xfId="0" applyNumberFormat="1" applyFont="1" applyFill="1" applyBorder="1" applyAlignment="1">
      <alignment horizontal="center" vertical="top" shrinkToFit="1"/>
    </xf>
    <xf numFmtId="0" fontId="5" fillId="0" borderId="12" xfId="0" applyFont="1" applyBorder="1" applyAlignment="1">
      <alignment vertical="top"/>
    </xf>
    <xf numFmtId="0" fontId="1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view="pageLayout" zoomScale="90" zoomScaleSheetLayoutView="100" zoomScalePageLayoutView="90" workbookViewId="0" topLeftCell="A1">
      <selection activeCell="C2" sqref="C2:E2"/>
    </sheetView>
  </sheetViews>
  <sheetFormatPr defaultColWidth="9.00390625" defaultRowHeight="12.75" outlineLevelRow="5"/>
  <cols>
    <col min="1" max="1" width="49.125" style="11" customWidth="1"/>
    <col min="2" max="2" width="7.625" style="17" customWidth="1"/>
    <col min="3" max="3" width="14.00390625" style="17" customWidth="1"/>
    <col min="4" max="4" width="10.375" style="17" customWidth="1"/>
    <col min="5" max="5" width="18.25390625" style="20" customWidth="1"/>
    <col min="6" max="6" width="14.375" style="0" bestFit="1" customWidth="1"/>
  </cols>
  <sheetData>
    <row r="1" spans="1:5" ht="49.5" customHeight="1">
      <c r="A1" s="49"/>
      <c r="B1" s="50"/>
      <c r="C1" s="94" t="s">
        <v>259</v>
      </c>
      <c r="D1" s="94"/>
      <c r="E1" s="94"/>
    </row>
    <row r="2" spans="1:5" s="8" customFormat="1" ht="88.5" customHeight="1">
      <c r="A2" s="51" t="s">
        <v>145</v>
      </c>
      <c r="B2" s="50"/>
      <c r="C2" s="94" t="s">
        <v>258</v>
      </c>
      <c r="D2" s="94"/>
      <c r="E2" s="94"/>
    </row>
    <row r="3" spans="1:5" ht="6.75" customHeight="1">
      <c r="A3" s="49"/>
      <c r="B3" s="50"/>
      <c r="C3" s="50"/>
      <c r="D3" s="50"/>
      <c r="E3" s="50"/>
    </row>
    <row r="4" spans="1:5" s="4" customFormat="1" ht="0.75" customHeight="1" hidden="1">
      <c r="A4" s="52" t="s">
        <v>87</v>
      </c>
      <c r="B4" s="50"/>
      <c r="C4" s="50"/>
      <c r="D4" s="50"/>
      <c r="E4" s="50"/>
    </row>
    <row r="5" spans="1:5" ht="7.5" customHeight="1" hidden="1">
      <c r="A5" s="49"/>
      <c r="B5" s="50"/>
      <c r="C5" s="50"/>
      <c r="D5" s="50"/>
      <c r="E5" s="50"/>
    </row>
    <row r="6" spans="1:5" ht="12.75" customHeight="1" hidden="1">
      <c r="A6" s="49"/>
      <c r="B6" s="50"/>
      <c r="C6" s="50"/>
      <c r="D6" s="50"/>
      <c r="E6" s="50"/>
    </row>
    <row r="7" spans="1:5" ht="12.75" customHeight="1" hidden="1">
      <c r="A7" s="49"/>
      <c r="B7" s="50"/>
      <c r="C7" s="50"/>
      <c r="D7" s="50"/>
      <c r="E7" s="50"/>
    </row>
    <row r="8" spans="1:5" ht="12.75" customHeight="1" hidden="1">
      <c r="A8" s="49"/>
      <c r="B8" s="50"/>
      <c r="C8" s="50"/>
      <c r="D8" s="50"/>
      <c r="E8" s="50"/>
    </row>
    <row r="9" spans="1:5" ht="12.75" customHeight="1" hidden="1">
      <c r="A9" s="49"/>
      <c r="B9" s="50"/>
      <c r="C9" s="50"/>
      <c r="D9" s="50"/>
      <c r="E9" s="50"/>
    </row>
    <row r="10" spans="1:5" ht="12.75" customHeight="1" hidden="1">
      <c r="A10" s="49"/>
      <c r="B10" s="50"/>
      <c r="C10" s="50"/>
      <c r="D10" s="50"/>
      <c r="E10" s="50"/>
    </row>
    <row r="11" spans="1:5" ht="12.75" customHeight="1" hidden="1">
      <c r="A11" s="49"/>
      <c r="B11" s="50"/>
      <c r="C11" s="50"/>
      <c r="D11" s="50"/>
      <c r="E11" s="50"/>
    </row>
    <row r="12" spans="1:5" ht="12.75" customHeight="1" hidden="1">
      <c r="A12" s="49"/>
      <c r="B12" s="50"/>
      <c r="C12" s="50"/>
      <c r="D12" s="50"/>
      <c r="E12" s="50"/>
    </row>
    <row r="13" spans="1:5" ht="12.75" customHeight="1" hidden="1">
      <c r="A13" s="49"/>
      <c r="B13" s="50"/>
      <c r="C13" s="50"/>
      <c r="D13" s="50"/>
      <c r="E13" s="50"/>
    </row>
    <row r="14" spans="1:5" ht="12" customHeight="1" hidden="1">
      <c r="A14" s="49"/>
      <c r="B14" s="50"/>
      <c r="C14" s="50"/>
      <c r="D14" s="50"/>
      <c r="E14" s="50"/>
    </row>
    <row r="15" spans="1:5" ht="12.75" customHeight="1" hidden="1">
      <c r="A15" s="49"/>
      <c r="B15" s="50"/>
      <c r="C15" s="50"/>
      <c r="D15" s="50"/>
      <c r="E15" s="50"/>
    </row>
    <row r="16" spans="1:5" s="9" customFormat="1" ht="12.75" customHeight="1" hidden="1">
      <c r="A16" s="53" t="s">
        <v>57</v>
      </c>
      <c r="B16" s="50"/>
      <c r="C16" s="50"/>
      <c r="D16" s="50"/>
      <c r="E16" s="50"/>
    </row>
    <row r="17" spans="1:5" ht="12.75" customHeight="1" hidden="1">
      <c r="A17" s="49"/>
      <c r="B17" s="50"/>
      <c r="C17" s="50"/>
      <c r="D17" s="50"/>
      <c r="E17" s="50"/>
    </row>
    <row r="18" spans="1:5" s="1" customFormat="1" ht="28.5" customHeight="1" hidden="1">
      <c r="A18" s="54"/>
      <c r="B18" s="50"/>
      <c r="C18" s="50"/>
      <c r="D18" s="50"/>
      <c r="E18" s="50"/>
    </row>
    <row r="19" spans="1:5" s="1" customFormat="1" ht="0.75" customHeight="1" hidden="1">
      <c r="A19" s="55"/>
      <c r="B19" s="55"/>
      <c r="C19" s="55"/>
      <c r="D19" s="55"/>
      <c r="E19" s="55"/>
    </row>
    <row r="20" spans="1:5" s="1" customFormat="1" ht="0.75" customHeight="1" hidden="1">
      <c r="A20" s="55"/>
      <c r="B20" s="55"/>
      <c r="C20" s="55"/>
      <c r="D20" s="55"/>
      <c r="E20" s="55"/>
    </row>
    <row r="21" spans="1:5" s="1" customFormat="1" ht="11.25" customHeight="1" hidden="1">
      <c r="A21" s="55"/>
      <c r="B21" s="90" t="s">
        <v>57</v>
      </c>
      <c r="C21" s="90"/>
      <c r="D21" s="90"/>
      <c r="E21" s="90"/>
    </row>
    <row r="22" spans="1:5" s="1" customFormat="1" ht="10.5" customHeight="1" hidden="1">
      <c r="A22" s="55"/>
      <c r="B22" s="90"/>
      <c r="C22" s="90"/>
      <c r="D22" s="90"/>
      <c r="E22" s="90"/>
    </row>
    <row r="23" spans="1:5" s="1" customFormat="1" ht="10.5" customHeight="1" hidden="1">
      <c r="A23" s="55"/>
      <c r="B23" s="90"/>
      <c r="C23" s="90"/>
      <c r="D23" s="90"/>
      <c r="E23" s="90"/>
    </row>
    <row r="24" spans="1:5" s="1" customFormat="1" ht="10.5" customHeight="1" hidden="1">
      <c r="A24" s="55"/>
      <c r="B24" s="90"/>
      <c r="C24" s="90"/>
      <c r="D24" s="90"/>
      <c r="E24" s="90"/>
    </row>
    <row r="25" spans="1:5" s="1" customFormat="1" ht="60.75" customHeight="1">
      <c r="A25" s="91" t="s">
        <v>221</v>
      </c>
      <c r="B25" s="91"/>
      <c r="C25" s="91"/>
      <c r="D25" s="91"/>
      <c r="E25" s="91"/>
    </row>
    <row r="26" spans="1:5" s="2" customFormat="1" ht="13.5" customHeight="1" hidden="1">
      <c r="A26" s="92"/>
      <c r="B26" s="92"/>
      <c r="C26" s="92"/>
      <c r="D26" s="92"/>
      <c r="E26" s="56"/>
    </row>
    <row r="27" spans="1:5" s="2" customFormat="1" ht="13.5" customHeight="1" hidden="1">
      <c r="A27" s="57"/>
      <c r="B27" s="57"/>
      <c r="C27" s="57"/>
      <c r="D27" s="57"/>
      <c r="E27" s="56"/>
    </row>
    <row r="28" spans="1:5" s="2" customFormat="1" ht="12" customHeight="1">
      <c r="A28" s="57"/>
      <c r="B28" s="57"/>
      <c r="C28" s="57"/>
      <c r="D28" s="57"/>
      <c r="E28" s="58" t="s">
        <v>102</v>
      </c>
    </row>
    <row r="29" spans="1:5" s="2" customFormat="1" ht="33" customHeight="1">
      <c r="A29" s="59" t="s">
        <v>28</v>
      </c>
      <c r="B29" s="59" t="s">
        <v>257</v>
      </c>
      <c r="C29" s="60" t="s">
        <v>29</v>
      </c>
      <c r="D29" s="60" t="s">
        <v>30</v>
      </c>
      <c r="E29" s="61" t="s">
        <v>31</v>
      </c>
    </row>
    <row r="30" spans="1:5" s="2" customFormat="1" ht="12.75" customHeight="1">
      <c r="A30" s="59">
        <v>1</v>
      </c>
      <c r="B30" s="59">
        <v>2</v>
      </c>
      <c r="C30" s="60">
        <v>3</v>
      </c>
      <c r="D30" s="60">
        <v>4</v>
      </c>
      <c r="E30" s="60">
        <v>5</v>
      </c>
    </row>
    <row r="31" spans="1:5" s="3" customFormat="1" ht="15" customHeight="1">
      <c r="A31" s="62" t="s">
        <v>16</v>
      </c>
      <c r="B31" s="33" t="s">
        <v>69</v>
      </c>
      <c r="C31" s="28" t="s">
        <v>153</v>
      </c>
      <c r="D31" s="28" t="s">
        <v>1</v>
      </c>
      <c r="E31" s="31">
        <f>E32+E35+E40+E61+E64</f>
        <v>5494.543</v>
      </c>
    </row>
    <row r="32" spans="1:5" s="2" customFormat="1" ht="44.25" customHeight="1" outlineLevel="1">
      <c r="A32" s="32" t="s">
        <v>119</v>
      </c>
      <c r="B32" s="33" t="s">
        <v>70</v>
      </c>
      <c r="C32" s="24" t="s">
        <v>153</v>
      </c>
      <c r="D32" s="24" t="s">
        <v>1</v>
      </c>
      <c r="E32" s="31">
        <f>E33</f>
        <v>1300</v>
      </c>
    </row>
    <row r="33" spans="1:5" s="2" customFormat="1" ht="15" customHeight="1" outlineLevel="5">
      <c r="A33" s="63" t="s">
        <v>32</v>
      </c>
      <c r="B33" s="64" t="s">
        <v>70</v>
      </c>
      <c r="C33" s="24" t="s">
        <v>154</v>
      </c>
      <c r="D33" s="24" t="s">
        <v>1</v>
      </c>
      <c r="E33" s="27">
        <f>E34</f>
        <v>1300</v>
      </c>
    </row>
    <row r="34" spans="1:5" s="2" customFormat="1" ht="30" customHeight="1" outlineLevel="5">
      <c r="A34" s="65" t="s">
        <v>103</v>
      </c>
      <c r="B34" s="64" t="s">
        <v>70</v>
      </c>
      <c r="C34" s="24" t="s">
        <v>154</v>
      </c>
      <c r="D34" s="24" t="s">
        <v>90</v>
      </c>
      <c r="E34" s="27">
        <v>1300</v>
      </c>
    </row>
    <row r="35" spans="1:5" s="2" customFormat="1" ht="61.5" customHeight="1" outlineLevel="1">
      <c r="A35" s="34" t="s">
        <v>51</v>
      </c>
      <c r="B35" s="28" t="s">
        <v>71</v>
      </c>
      <c r="C35" s="28" t="s">
        <v>153</v>
      </c>
      <c r="D35" s="28" t="s">
        <v>1</v>
      </c>
      <c r="E35" s="31">
        <f>E36</f>
        <v>750</v>
      </c>
    </row>
    <row r="36" spans="1:5" s="2" customFormat="1" ht="32.25" customHeight="1" outlineLevel="1">
      <c r="A36" s="23" t="s">
        <v>109</v>
      </c>
      <c r="B36" s="24" t="s">
        <v>71</v>
      </c>
      <c r="C36" s="24" t="s">
        <v>155</v>
      </c>
      <c r="D36" s="24" t="s">
        <v>1</v>
      </c>
      <c r="E36" s="27">
        <f>E37</f>
        <v>750</v>
      </c>
    </row>
    <row r="37" spans="1:5" s="2" customFormat="1" ht="30" customHeight="1" outlineLevel="2">
      <c r="A37" s="23" t="s">
        <v>110</v>
      </c>
      <c r="B37" s="24" t="s">
        <v>71</v>
      </c>
      <c r="C37" s="24" t="s">
        <v>155</v>
      </c>
      <c r="D37" s="24" t="s">
        <v>1</v>
      </c>
      <c r="E37" s="27">
        <f>E39</f>
        <v>750</v>
      </c>
    </row>
    <row r="38" spans="1:5" s="2" customFormat="1" ht="15.75" customHeight="1" hidden="1" outlineLevel="5">
      <c r="A38" s="23" t="s">
        <v>18</v>
      </c>
      <c r="B38" s="24" t="s">
        <v>7</v>
      </c>
      <c r="C38" s="24" t="s">
        <v>6</v>
      </c>
      <c r="D38" s="24" t="s">
        <v>8</v>
      </c>
      <c r="E38" s="27"/>
    </row>
    <row r="39" spans="1:7" s="2" customFormat="1" ht="30" customHeight="1" outlineLevel="5">
      <c r="A39" s="63" t="s">
        <v>103</v>
      </c>
      <c r="B39" s="24" t="s">
        <v>71</v>
      </c>
      <c r="C39" s="24" t="s">
        <v>155</v>
      </c>
      <c r="D39" s="24" t="s">
        <v>90</v>
      </c>
      <c r="E39" s="27">
        <v>750</v>
      </c>
      <c r="F39" s="6"/>
      <c r="G39" s="6"/>
    </row>
    <row r="40" spans="1:5" s="2" customFormat="1" ht="77.25" customHeight="1" outlineLevel="1">
      <c r="A40" s="34" t="s">
        <v>52</v>
      </c>
      <c r="B40" s="28" t="s">
        <v>72</v>
      </c>
      <c r="C40" s="24" t="s">
        <v>153</v>
      </c>
      <c r="D40" s="24" t="s">
        <v>1</v>
      </c>
      <c r="E40" s="31">
        <f>E41+E58</f>
        <v>3104</v>
      </c>
    </row>
    <row r="41" spans="1:5" s="2" customFormat="1" ht="62.25" customHeight="1" outlineLevel="2">
      <c r="A41" s="23" t="s">
        <v>58</v>
      </c>
      <c r="B41" s="24" t="s">
        <v>72</v>
      </c>
      <c r="C41" s="24" t="s">
        <v>156</v>
      </c>
      <c r="D41" s="24" t="s">
        <v>1</v>
      </c>
      <c r="E41" s="27">
        <f>E55+E56+E57</f>
        <v>3102</v>
      </c>
    </row>
    <row r="42" spans="1:5" s="2" customFormat="1" ht="15.75" customHeight="1" hidden="1" outlineLevel="2">
      <c r="A42" s="23"/>
      <c r="B42" s="24"/>
      <c r="C42" s="24"/>
      <c r="D42" s="24"/>
      <c r="E42" s="27"/>
    </row>
    <row r="43" spans="1:5" s="2" customFormat="1" ht="49.5" customHeight="1" hidden="1" outlineLevel="1">
      <c r="A43" s="23" t="s">
        <v>19</v>
      </c>
      <c r="B43" s="24" t="s">
        <v>9</v>
      </c>
      <c r="C43" s="24" t="s">
        <v>2</v>
      </c>
      <c r="D43" s="24" t="s">
        <v>1</v>
      </c>
      <c r="E43" s="27">
        <v>2946</v>
      </c>
    </row>
    <row r="44" spans="1:5" s="2" customFormat="1" ht="31.5" customHeight="1" hidden="1" outlineLevel="2">
      <c r="A44" s="23" t="s">
        <v>17</v>
      </c>
      <c r="B44" s="24" t="s">
        <v>9</v>
      </c>
      <c r="C44" s="24" t="s">
        <v>6</v>
      </c>
      <c r="D44" s="24" t="s">
        <v>1</v>
      </c>
      <c r="E44" s="27">
        <v>2946</v>
      </c>
    </row>
    <row r="45" spans="1:5" s="2" customFormat="1" ht="15.75" customHeight="1" hidden="1" outlineLevel="5">
      <c r="A45" s="23" t="s">
        <v>18</v>
      </c>
      <c r="B45" s="24" t="s">
        <v>9</v>
      </c>
      <c r="C45" s="24" t="s">
        <v>6</v>
      </c>
      <c r="D45" s="24" t="s">
        <v>8</v>
      </c>
      <c r="E45" s="27">
        <v>2946</v>
      </c>
    </row>
    <row r="46" spans="1:5" s="2" customFormat="1" ht="31.5" customHeight="1" hidden="1" outlineLevel="5">
      <c r="A46" s="23" t="s">
        <v>38</v>
      </c>
      <c r="B46" s="24" t="s">
        <v>37</v>
      </c>
      <c r="C46" s="24" t="s">
        <v>2</v>
      </c>
      <c r="D46" s="24" t="s">
        <v>1</v>
      </c>
      <c r="E46" s="27">
        <v>74</v>
      </c>
    </row>
    <row r="47" spans="1:5" s="2" customFormat="1" ht="31.5" customHeight="1" hidden="1" outlineLevel="5">
      <c r="A47" s="23" t="s">
        <v>41</v>
      </c>
      <c r="B47" s="24" t="s">
        <v>37</v>
      </c>
      <c r="C47" s="24" t="s">
        <v>39</v>
      </c>
      <c r="D47" s="24" t="s">
        <v>1</v>
      </c>
      <c r="E47" s="27">
        <v>74</v>
      </c>
    </row>
    <row r="48" spans="1:5" s="2" customFormat="1" ht="47.25" customHeight="1" hidden="1" outlineLevel="1">
      <c r="A48" s="23" t="s">
        <v>42</v>
      </c>
      <c r="B48" s="24" t="s">
        <v>37</v>
      </c>
      <c r="C48" s="24" t="s">
        <v>39</v>
      </c>
      <c r="D48" s="24" t="s">
        <v>40</v>
      </c>
      <c r="E48" s="27">
        <v>74</v>
      </c>
    </row>
    <row r="49" spans="1:5" s="2" customFormat="1" ht="31.5" customHeight="1" hidden="1" outlineLevel="1">
      <c r="A49" s="23" t="s">
        <v>20</v>
      </c>
      <c r="B49" s="24" t="s">
        <v>10</v>
      </c>
      <c r="C49" s="24" t="s">
        <v>2</v>
      </c>
      <c r="D49" s="24" t="s">
        <v>1</v>
      </c>
      <c r="E49" s="27">
        <v>10</v>
      </c>
    </row>
    <row r="50" spans="1:5" s="2" customFormat="1" ht="31.5" customHeight="1" hidden="1" outlineLevel="2">
      <c r="A50" s="23" t="s">
        <v>21</v>
      </c>
      <c r="B50" s="24" t="s">
        <v>10</v>
      </c>
      <c r="C50" s="24" t="s">
        <v>11</v>
      </c>
      <c r="D50" s="24" t="s">
        <v>1</v>
      </c>
      <c r="E50" s="27">
        <v>10</v>
      </c>
    </row>
    <row r="51" spans="1:5" s="2" customFormat="1" ht="31.5" customHeight="1" hidden="1" outlineLevel="5">
      <c r="A51" s="23" t="s">
        <v>43</v>
      </c>
      <c r="B51" s="24" t="s">
        <v>10</v>
      </c>
      <c r="C51" s="24" t="s">
        <v>11</v>
      </c>
      <c r="D51" s="24" t="s">
        <v>33</v>
      </c>
      <c r="E51" s="27">
        <v>10</v>
      </c>
    </row>
    <row r="52" spans="1:5" s="2" customFormat="1" ht="15.75" customHeight="1" hidden="1" outlineLevel="1">
      <c r="A52" s="23" t="s">
        <v>22</v>
      </c>
      <c r="B52" s="24" t="s">
        <v>12</v>
      </c>
      <c r="C52" s="24" t="s">
        <v>2</v>
      </c>
      <c r="D52" s="24" t="s">
        <v>1</v>
      </c>
      <c r="E52" s="27">
        <v>1150</v>
      </c>
    </row>
    <row r="53" spans="1:5" s="2" customFormat="1" ht="15.75" customHeight="1" hidden="1" outlineLevel="2">
      <c r="A53" s="23" t="s">
        <v>22</v>
      </c>
      <c r="B53" s="24" t="s">
        <v>12</v>
      </c>
      <c r="C53" s="24" t="s">
        <v>13</v>
      </c>
      <c r="D53" s="24" t="s">
        <v>1</v>
      </c>
      <c r="E53" s="27">
        <v>1150</v>
      </c>
    </row>
    <row r="54" spans="1:5" s="2" customFormat="1" ht="31.5" customHeight="1" hidden="1" outlineLevel="5">
      <c r="A54" s="23" t="s">
        <v>44</v>
      </c>
      <c r="B54" s="24" t="s">
        <v>12</v>
      </c>
      <c r="C54" s="24" t="s">
        <v>13</v>
      </c>
      <c r="D54" s="24" t="s">
        <v>34</v>
      </c>
      <c r="E54" s="27">
        <v>1150</v>
      </c>
    </row>
    <row r="55" spans="1:5" s="2" customFormat="1" ht="30.75" customHeight="1" outlineLevel="5">
      <c r="A55" s="23" t="s">
        <v>103</v>
      </c>
      <c r="B55" s="24" t="s">
        <v>72</v>
      </c>
      <c r="C55" s="24" t="s">
        <v>156</v>
      </c>
      <c r="D55" s="24" t="s">
        <v>90</v>
      </c>
      <c r="E55" s="27">
        <v>2902</v>
      </c>
    </row>
    <row r="56" spans="1:5" s="2" customFormat="1" ht="46.5" customHeight="1" outlineLevel="5">
      <c r="A56" s="23" t="s">
        <v>104</v>
      </c>
      <c r="B56" s="24" t="s">
        <v>72</v>
      </c>
      <c r="C56" s="24" t="s">
        <v>156</v>
      </c>
      <c r="D56" s="24" t="s">
        <v>98</v>
      </c>
      <c r="E56" s="27">
        <v>100</v>
      </c>
    </row>
    <row r="57" spans="1:5" s="2" customFormat="1" ht="16.5" customHeight="1" outlineLevel="5">
      <c r="A57" s="23" t="s">
        <v>100</v>
      </c>
      <c r="B57" s="24" t="s">
        <v>72</v>
      </c>
      <c r="C57" s="24" t="s">
        <v>156</v>
      </c>
      <c r="D57" s="24" t="s">
        <v>101</v>
      </c>
      <c r="E57" s="27">
        <v>100</v>
      </c>
    </row>
    <row r="58" spans="1:5" s="2" customFormat="1" ht="44.25" customHeight="1" outlineLevel="5">
      <c r="A58" s="23" t="s">
        <v>148</v>
      </c>
      <c r="B58" s="24" t="s">
        <v>72</v>
      </c>
      <c r="C58" s="24" t="s">
        <v>157</v>
      </c>
      <c r="D58" s="24" t="s">
        <v>1</v>
      </c>
      <c r="E58" s="27">
        <f>E59</f>
        <v>2</v>
      </c>
    </row>
    <row r="59" spans="1:5" s="2" customFormat="1" ht="29.25" customHeight="1" outlineLevel="5">
      <c r="A59" s="23" t="s">
        <v>149</v>
      </c>
      <c r="B59" s="24" t="s">
        <v>72</v>
      </c>
      <c r="C59" s="24" t="s">
        <v>157</v>
      </c>
      <c r="D59" s="24" t="s">
        <v>1</v>
      </c>
      <c r="E59" s="27">
        <f>E60</f>
        <v>2</v>
      </c>
    </row>
    <row r="60" spans="1:5" s="2" customFormat="1" ht="30.75" customHeight="1" outlineLevel="5">
      <c r="A60" s="23" t="s">
        <v>104</v>
      </c>
      <c r="B60" s="24" t="s">
        <v>72</v>
      </c>
      <c r="C60" s="24" t="s">
        <v>158</v>
      </c>
      <c r="D60" s="24" t="s">
        <v>98</v>
      </c>
      <c r="E60" s="27">
        <v>2</v>
      </c>
    </row>
    <row r="61" spans="1:5" s="2" customFormat="1" ht="13.5" customHeight="1" outlineLevel="5">
      <c r="A61" s="34" t="s">
        <v>22</v>
      </c>
      <c r="B61" s="28" t="s">
        <v>59</v>
      </c>
      <c r="C61" s="28" t="s">
        <v>153</v>
      </c>
      <c r="D61" s="28" t="s">
        <v>1</v>
      </c>
      <c r="E61" s="31">
        <f>E62</f>
        <v>150</v>
      </c>
    </row>
    <row r="62" spans="1:5" s="2" customFormat="1" ht="30" customHeight="1" outlineLevel="5">
      <c r="A62" s="23" t="s">
        <v>105</v>
      </c>
      <c r="B62" s="24" t="s">
        <v>59</v>
      </c>
      <c r="C62" s="24" t="s">
        <v>160</v>
      </c>
      <c r="D62" s="24" t="s">
        <v>1</v>
      </c>
      <c r="E62" s="27">
        <f>E63</f>
        <v>150</v>
      </c>
    </row>
    <row r="63" spans="1:5" s="2" customFormat="1" ht="14.25" customHeight="1" outlineLevel="5">
      <c r="A63" s="23" t="s">
        <v>91</v>
      </c>
      <c r="B63" s="24" t="s">
        <v>59</v>
      </c>
      <c r="C63" s="24" t="s">
        <v>160</v>
      </c>
      <c r="D63" s="24" t="s">
        <v>92</v>
      </c>
      <c r="E63" s="27">
        <v>150</v>
      </c>
    </row>
    <row r="64" spans="1:5" s="2" customFormat="1" ht="45" customHeight="1" outlineLevel="5">
      <c r="A64" s="48" t="s">
        <v>111</v>
      </c>
      <c r="B64" s="28" t="s">
        <v>73</v>
      </c>
      <c r="C64" s="28" t="s">
        <v>153</v>
      </c>
      <c r="D64" s="28" t="s">
        <v>1</v>
      </c>
      <c r="E64" s="31">
        <f>E65</f>
        <v>190.543</v>
      </c>
    </row>
    <row r="65" spans="1:5" s="2" customFormat="1" ht="15" customHeight="1" outlineLevel="5">
      <c r="A65" s="48" t="s">
        <v>218</v>
      </c>
      <c r="B65" s="28" t="s">
        <v>73</v>
      </c>
      <c r="C65" s="28" t="s">
        <v>153</v>
      </c>
      <c r="D65" s="28" t="s">
        <v>1</v>
      </c>
      <c r="E65" s="31">
        <f>E66+E76+E78</f>
        <v>190.543</v>
      </c>
    </row>
    <row r="66" spans="1:5" s="2" customFormat="1" ht="90.75" customHeight="1" outlineLevel="5">
      <c r="A66" s="66" t="s">
        <v>122</v>
      </c>
      <c r="B66" s="24" t="s">
        <v>73</v>
      </c>
      <c r="C66" s="24" t="s">
        <v>153</v>
      </c>
      <c r="D66" s="24" t="s">
        <v>1</v>
      </c>
      <c r="E66" s="27">
        <f>E69+E72+E75</f>
        <v>33</v>
      </c>
    </row>
    <row r="67" spans="1:5" s="2" customFormat="1" ht="48" customHeight="1" outlineLevel="5">
      <c r="A67" s="23" t="s">
        <v>121</v>
      </c>
      <c r="B67" s="24" t="s">
        <v>73</v>
      </c>
      <c r="C67" s="24" t="s">
        <v>162</v>
      </c>
      <c r="D67" s="24" t="s">
        <v>1</v>
      </c>
      <c r="E67" s="27">
        <v>10</v>
      </c>
    </row>
    <row r="68" spans="1:5" s="2" customFormat="1" ht="30" customHeight="1" outlineLevel="5">
      <c r="A68" s="23" t="s">
        <v>120</v>
      </c>
      <c r="B68" s="24" t="s">
        <v>73</v>
      </c>
      <c r="C68" s="24" t="s">
        <v>163</v>
      </c>
      <c r="D68" s="24" t="s">
        <v>1</v>
      </c>
      <c r="E68" s="27">
        <v>10</v>
      </c>
    </row>
    <row r="69" spans="1:5" s="2" customFormat="1" ht="30.75" customHeight="1" outlineLevel="5">
      <c r="A69" s="23" t="s">
        <v>104</v>
      </c>
      <c r="B69" s="24" t="s">
        <v>73</v>
      </c>
      <c r="C69" s="24" t="s">
        <v>163</v>
      </c>
      <c r="D69" s="24" t="s">
        <v>95</v>
      </c>
      <c r="E69" s="27">
        <v>10</v>
      </c>
    </row>
    <row r="70" spans="1:5" s="2" customFormat="1" ht="58.5" customHeight="1" outlineLevel="5">
      <c r="A70" s="23" t="s">
        <v>123</v>
      </c>
      <c r="B70" s="24" t="s">
        <v>73</v>
      </c>
      <c r="C70" s="24" t="s">
        <v>164</v>
      </c>
      <c r="D70" s="24" t="s">
        <v>1</v>
      </c>
      <c r="E70" s="27">
        <v>3</v>
      </c>
    </row>
    <row r="71" spans="1:5" s="2" customFormat="1" ht="29.25" customHeight="1" outlineLevel="5">
      <c r="A71" s="23" t="s">
        <v>124</v>
      </c>
      <c r="B71" s="24" t="s">
        <v>73</v>
      </c>
      <c r="C71" s="24" t="s">
        <v>165</v>
      </c>
      <c r="D71" s="24" t="s">
        <v>1</v>
      </c>
      <c r="E71" s="27">
        <v>3</v>
      </c>
    </row>
    <row r="72" spans="1:5" s="2" customFormat="1" ht="46.5" customHeight="1" outlineLevel="5">
      <c r="A72" s="23" t="s">
        <v>104</v>
      </c>
      <c r="B72" s="24" t="s">
        <v>73</v>
      </c>
      <c r="C72" s="24" t="s">
        <v>165</v>
      </c>
      <c r="D72" s="24" t="s">
        <v>95</v>
      </c>
      <c r="E72" s="27">
        <v>3</v>
      </c>
    </row>
    <row r="73" spans="1:5" s="2" customFormat="1" ht="61.5" customHeight="1" outlineLevel="5">
      <c r="A73" s="23" t="s">
        <v>125</v>
      </c>
      <c r="B73" s="24" t="s">
        <v>73</v>
      </c>
      <c r="C73" s="24" t="s">
        <v>166</v>
      </c>
      <c r="D73" s="24" t="s">
        <v>1</v>
      </c>
      <c r="E73" s="27">
        <f>E74</f>
        <v>20</v>
      </c>
    </row>
    <row r="74" spans="1:5" s="2" customFormat="1" ht="45.75" customHeight="1" outlineLevel="5">
      <c r="A74" s="23" t="s">
        <v>126</v>
      </c>
      <c r="B74" s="24" t="s">
        <v>73</v>
      </c>
      <c r="C74" s="24" t="s">
        <v>167</v>
      </c>
      <c r="D74" s="24" t="s">
        <v>1</v>
      </c>
      <c r="E74" s="27">
        <f>E75</f>
        <v>20</v>
      </c>
    </row>
    <row r="75" spans="1:5" s="2" customFormat="1" ht="46.5" customHeight="1" outlineLevel="5">
      <c r="A75" s="23" t="s">
        <v>104</v>
      </c>
      <c r="B75" s="24" t="s">
        <v>73</v>
      </c>
      <c r="C75" s="24" t="s">
        <v>167</v>
      </c>
      <c r="D75" s="24" t="s">
        <v>95</v>
      </c>
      <c r="E75" s="27">
        <v>20</v>
      </c>
    </row>
    <row r="76" spans="1:5" s="2" customFormat="1" ht="48" customHeight="1" outlineLevel="5">
      <c r="A76" s="67" t="s">
        <v>229</v>
      </c>
      <c r="B76" s="24" t="s">
        <v>73</v>
      </c>
      <c r="C76" s="24" t="s">
        <v>168</v>
      </c>
      <c r="D76" s="24" t="s">
        <v>1</v>
      </c>
      <c r="E76" s="68">
        <f>E77</f>
        <v>50</v>
      </c>
    </row>
    <row r="77" spans="1:5" s="2" customFormat="1" ht="45.75" customHeight="1" outlineLevel="5">
      <c r="A77" s="23" t="s">
        <v>146</v>
      </c>
      <c r="B77" s="24" t="s">
        <v>73</v>
      </c>
      <c r="C77" s="24" t="s">
        <v>169</v>
      </c>
      <c r="D77" s="24" t="s">
        <v>95</v>
      </c>
      <c r="E77" s="44">
        <v>50</v>
      </c>
    </row>
    <row r="78" spans="1:5" s="2" customFormat="1" ht="45.75" customHeight="1" outlineLevel="5">
      <c r="A78" s="23" t="s">
        <v>151</v>
      </c>
      <c r="B78" s="24" t="s">
        <v>73</v>
      </c>
      <c r="C78" s="24" t="s">
        <v>153</v>
      </c>
      <c r="D78" s="24" t="s">
        <v>1</v>
      </c>
      <c r="E78" s="27">
        <f>E79</f>
        <v>107.543</v>
      </c>
    </row>
    <row r="79" spans="1:5" s="2" customFormat="1" ht="76.5" customHeight="1" outlineLevel="5">
      <c r="A79" s="23" t="s">
        <v>152</v>
      </c>
      <c r="B79" s="24" t="s">
        <v>73</v>
      </c>
      <c r="C79" s="24" t="s">
        <v>159</v>
      </c>
      <c r="D79" s="24" t="s">
        <v>1</v>
      </c>
      <c r="E79" s="29">
        <f>E80</f>
        <v>107.543</v>
      </c>
    </row>
    <row r="80" spans="1:5" s="2" customFormat="1" ht="16.5" customHeight="1" outlineLevel="5">
      <c r="A80" s="23" t="s">
        <v>55</v>
      </c>
      <c r="B80" s="24" t="s">
        <v>73</v>
      </c>
      <c r="C80" s="24" t="s">
        <v>159</v>
      </c>
      <c r="D80" s="24" t="s">
        <v>97</v>
      </c>
      <c r="E80" s="29">
        <v>107.543</v>
      </c>
    </row>
    <row r="81" spans="1:5" s="2" customFormat="1" ht="61.5" customHeight="1" outlineLevel="5">
      <c r="A81" s="48" t="s">
        <v>219</v>
      </c>
      <c r="B81" s="28" t="s">
        <v>73</v>
      </c>
      <c r="C81" s="28" t="s">
        <v>153</v>
      </c>
      <c r="D81" s="28" t="s">
        <v>1</v>
      </c>
      <c r="E81" s="69">
        <f>E82</f>
        <v>8053</v>
      </c>
    </row>
    <row r="82" spans="1:5" s="2" customFormat="1" ht="62.25" customHeight="1" outlineLevel="5">
      <c r="A82" s="48" t="s">
        <v>78</v>
      </c>
      <c r="B82" s="24" t="s">
        <v>73</v>
      </c>
      <c r="C82" s="24" t="s">
        <v>153</v>
      </c>
      <c r="D82" s="24" t="s">
        <v>1</v>
      </c>
      <c r="E82" s="27">
        <f>E83</f>
        <v>8053</v>
      </c>
    </row>
    <row r="83" spans="1:5" s="2" customFormat="1" ht="51" customHeight="1" outlineLevel="5">
      <c r="A83" s="23" t="s">
        <v>106</v>
      </c>
      <c r="B83" s="24" t="s">
        <v>73</v>
      </c>
      <c r="C83" s="24" t="s">
        <v>161</v>
      </c>
      <c r="D83" s="24" t="s">
        <v>1</v>
      </c>
      <c r="E83" s="27">
        <f>E84+E85+E86</f>
        <v>8053</v>
      </c>
    </row>
    <row r="84" spans="1:5" s="2" customFormat="1" ht="31.5" outlineLevel="5">
      <c r="A84" s="23" t="s">
        <v>93</v>
      </c>
      <c r="B84" s="24" t="s">
        <v>73</v>
      </c>
      <c r="C84" s="24" t="s">
        <v>161</v>
      </c>
      <c r="D84" s="24" t="s">
        <v>94</v>
      </c>
      <c r="E84" s="27">
        <v>4250</v>
      </c>
    </row>
    <row r="85" spans="1:5" s="2" customFormat="1" ht="47.25" customHeight="1" outlineLevel="5">
      <c r="A85" s="23" t="s">
        <v>104</v>
      </c>
      <c r="B85" s="24" t="s">
        <v>73</v>
      </c>
      <c r="C85" s="24" t="s">
        <v>161</v>
      </c>
      <c r="D85" s="24" t="s">
        <v>98</v>
      </c>
      <c r="E85" s="27">
        <v>3733</v>
      </c>
    </row>
    <row r="86" spans="1:5" s="2" customFormat="1" ht="15.75" customHeight="1" outlineLevel="5">
      <c r="A86" s="23" t="s">
        <v>100</v>
      </c>
      <c r="B86" s="24" t="s">
        <v>73</v>
      </c>
      <c r="C86" s="24" t="s">
        <v>161</v>
      </c>
      <c r="D86" s="24" t="s">
        <v>101</v>
      </c>
      <c r="E86" s="27">
        <v>70</v>
      </c>
    </row>
    <row r="87" spans="1:5" s="2" customFormat="1" ht="17.25" customHeight="1" outlineLevel="5">
      <c r="A87" s="48" t="s">
        <v>47</v>
      </c>
      <c r="B87" s="28" t="s">
        <v>60</v>
      </c>
      <c r="C87" s="28" t="s">
        <v>153</v>
      </c>
      <c r="D87" s="28" t="s">
        <v>1</v>
      </c>
      <c r="E87" s="31">
        <f>E88</f>
        <v>244.6</v>
      </c>
    </row>
    <row r="88" spans="1:5" s="2" customFormat="1" ht="17.25" customHeight="1" outlineLevel="5">
      <c r="A88" s="34" t="s">
        <v>50</v>
      </c>
      <c r="B88" s="24" t="s">
        <v>61</v>
      </c>
      <c r="C88" s="24" t="s">
        <v>153</v>
      </c>
      <c r="D88" s="24" t="s">
        <v>1</v>
      </c>
      <c r="E88" s="27">
        <f>E90</f>
        <v>244.6</v>
      </c>
    </row>
    <row r="89" spans="1:5" s="2" customFormat="1" ht="34.5" customHeight="1" outlineLevel="5">
      <c r="A89" s="48" t="s">
        <v>222</v>
      </c>
      <c r="B89" s="24" t="s">
        <v>61</v>
      </c>
      <c r="C89" s="24" t="s">
        <v>223</v>
      </c>
      <c r="D89" s="24" t="s">
        <v>1</v>
      </c>
      <c r="E89" s="27">
        <f>E90</f>
        <v>244.6</v>
      </c>
    </row>
    <row r="90" spans="1:5" s="2" customFormat="1" ht="46.5" customHeight="1" outlineLevel="5">
      <c r="A90" s="23" t="s">
        <v>224</v>
      </c>
      <c r="B90" s="24" t="s">
        <v>61</v>
      </c>
      <c r="C90" s="24" t="s">
        <v>225</v>
      </c>
      <c r="D90" s="24" t="s">
        <v>1</v>
      </c>
      <c r="E90" s="27">
        <f>E91</f>
        <v>244.6</v>
      </c>
    </row>
    <row r="91" spans="1:5" s="2" customFormat="1" ht="30" customHeight="1" outlineLevel="5">
      <c r="A91" s="23" t="s">
        <v>103</v>
      </c>
      <c r="B91" s="24" t="s">
        <v>61</v>
      </c>
      <c r="C91" s="24" t="s">
        <v>225</v>
      </c>
      <c r="D91" s="24" t="s">
        <v>90</v>
      </c>
      <c r="E91" s="27">
        <v>244.6</v>
      </c>
    </row>
    <row r="92" spans="1:5" s="2" customFormat="1" ht="45" customHeight="1" outlineLevel="5">
      <c r="A92" s="23" t="s">
        <v>104</v>
      </c>
      <c r="B92" s="24" t="s">
        <v>61</v>
      </c>
      <c r="C92" s="24" t="s">
        <v>225</v>
      </c>
      <c r="D92" s="24" t="s">
        <v>95</v>
      </c>
      <c r="E92" s="27">
        <v>0</v>
      </c>
    </row>
    <row r="93" spans="1:5" s="2" customFormat="1" ht="29.25" customHeight="1" outlineLevel="5">
      <c r="A93" s="48" t="s">
        <v>112</v>
      </c>
      <c r="B93" s="28" t="s">
        <v>96</v>
      </c>
      <c r="C93" s="28" t="s">
        <v>153</v>
      </c>
      <c r="D93" s="28" t="s">
        <v>1</v>
      </c>
      <c r="E93" s="31">
        <f>E94</f>
        <v>300</v>
      </c>
    </row>
    <row r="94" spans="1:5" s="2" customFormat="1" ht="13.5" customHeight="1" outlineLevel="5">
      <c r="A94" s="70" t="s">
        <v>74</v>
      </c>
      <c r="B94" s="24" t="s">
        <v>68</v>
      </c>
      <c r="C94" s="24" t="s">
        <v>153</v>
      </c>
      <c r="D94" s="24" t="s">
        <v>1</v>
      </c>
      <c r="E94" s="27">
        <f>E95</f>
        <v>300</v>
      </c>
    </row>
    <row r="95" spans="1:5" s="2" customFormat="1" ht="76.5" customHeight="1" outlineLevel="5">
      <c r="A95" s="71" t="s">
        <v>113</v>
      </c>
      <c r="B95" s="72" t="s">
        <v>68</v>
      </c>
      <c r="C95" s="24" t="s">
        <v>170</v>
      </c>
      <c r="D95" s="24" t="s">
        <v>1</v>
      </c>
      <c r="E95" s="27">
        <f>E96+E98</f>
        <v>300</v>
      </c>
    </row>
    <row r="96" spans="1:5" s="2" customFormat="1" ht="63.75" customHeight="1" outlineLevel="5">
      <c r="A96" s="71" t="s">
        <v>114</v>
      </c>
      <c r="B96" s="72" t="s">
        <v>115</v>
      </c>
      <c r="C96" s="24" t="s">
        <v>171</v>
      </c>
      <c r="D96" s="24" t="s">
        <v>1</v>
      </c>
      <c r="E96" s="27">
        <f>E97</f>
        <v>150</v>
      </c>
    </row>
    <row r="97" spans="1:5" s="2" customFormat="1" ht="46.5" customHeight="1" outlineLevel="5">
      <c r="A97" s="23" t="s">
        <v>104</v>
      </c>
      <c r="B97" s="24" t="s">
        <v>68</v>
      </c>
      <c r="C97" s="24" t="s">
        <v>172</v>
      </c>
      <c r="D97" s="24" t="s">
        <v>95</v>
      </c>
      <c r="E97" s="27">
        <v>150</v>
      </c>
    </row>
    <row r="98" spans="1:5" s="2" customFormat="1" ht="45.75" customHeight="1" outlineLevel="5">
      <c r="A98" s="23" t="s">
        <v>116</v>
      </c>
      <c r="B98" s="24" t="s">
        <v>68</v>
      </c>
      <c r="C98" s="24" t="s">
        <v>173</v>
      </c>
      <c r="D98" s="24" t="s">
        <v>1</v>
      </c>
      <c r="E98" s="27">
        <f>E99</f>
        <v>150</v>
      </c>
    </row>
    <row r="99" spans="1:5" s="2" customFormat="1" ht="45" customHeight="1" outlineLevel="5">
      <c r="A99" s="23" t="s">
        <v>104</v>
      </c>
      <c r="B99" s="24" t="s">
        <v>68</v>
      </c>
      <c r="C99" s="24" t="s">
        <v>174</v>
      </c>
      <c r="D99" s="24" t="s">
        <v>95</v>
      </c>
      <c r="E99" s="27">
        <v>150</v>
      </c>
    </row>
    <row r="100" spans="1:5" s="2" customFormat="1" ht="15.75" outlineLevel="5">
      <c r="A100" s="48" t="s">
        <v>79</v>
      </c>
      <c r="B100" s="28" t="s">
        <v>80</v>
      </c>
      <c r="C100" s="28" t="s">
        <v>153</v>
      </c>
      <c r="D100" s="28" t="s">
        <v>1</v>
      </c>
      <c r="E100" s="31">
        <f>E101+E109</f>
        <v>3938.56238</v>
      </c>
    </row>
    <row r="101" spans="1:5" s="2" customFormat="1" ht="15.75" customHeight="1" outlineLevel="5">
      <c r="A101" s="48" t="s">
        <v>88</v>
      </c>
      <c r="B101" s="28" t="s">
        <v>89</v>
      </c>
      <c r="C101" s="28" t="s">
        <v>153</v>
      </c>
      <c r="D101" s="28" t="s">
        <v>1</v>
      </c>
      <c r="E101" s="31">
        <f>E102</f>
        <v>3788.56238</v>
      </c>
    </row>
    <row r="102" spans="1:5" s="2" customFormat="1" ht="46.5" customHeight="1" outlineLevel="5">
      <c r="A102" s="23" t="s">
        <v>143</v>
      </c>
      <c r="B102" s="24" t="s">
        <v>89</v>
      </c>
      <c r="C102" s="24" t="s">
        <v>175</v>
      </c>
      <c r="D102" s="24" t="s">
        <v>1</v>
      </c>
      <c r="E102" s="27">
        <f>E104+E106+E108</f>
        <v>3788.56238</v>
      </c>
    </row>
    <row r="103" spans="1:5" s="2" customFormat="1" ht="60.75" customHeight="1" outlineLevel="5">
      <c r="A103" s="73" t="s">
        <v>127</v>
      </c>
      <c r="B103" s="24" t="s">
        <v>89</v>
      </c>
      <c r="C103" s="24" t="s">
        <v>176</v>
      </c>
      <c r="D103" s="24" t="s">
        <v>1</v>
      </c>
      <c r="E103" s="27">
        <f>E104</f>
        <v>1933.30325</v>
      </c>
    </row>
    <row r="104" spans="1:5" s="2" customFormat="1" ht="48" customHeight="1" outlineLevel="5">
      <c r="A104" s="23" t="s">
        <v>104</v>
      </c>
      <c r="B104" s="24" t="s">
        <v>89</v>
      </c>
      <c r="C104" s="24" t="s">
        <v>177</v>
      </c>
      <c r="D104" s="24" t="s">
        <v>95</v>
      </c>
      <c r="E104" s="27">
        <v>1933.30325</v>
      </c>
    </row>
    <row r="105" spans="1:5" s="2" customFormat="1" ht="60.75" customHeight="1" outlineLevel="5">
      <c r="A105" s="23" t="s">
        <v>128</v>
      </c>
      <c r="B105" s="24" t="s">
        <v>89</v>
      </c>
      <c r="C105" s="24" t="s">
        <v>178</v>
      </c>
      <c r="D105" s="24" t="s">
        <v>1</v>
      </c>
      <c r="E105" s="27">
        <f>E106</f>
        <v>1055.25913</v>
      </c>
    </row>
    <row r="106" spans="1:5" s="2" customFormat="1" ht="46.5" customHeight="1" outlineLevel="5">
      <c r="A106" s="23" t="s">
        <v>104</v>
      </c>
      <c r="B106" s="24" t="s">
        <v>89</v>
      </c>
      <c r="C106" s="24" t="s">
        <v>179</v>
      </c>
      <c r="D106" s="24" t="s">
        <v>95</v>
      </c>
      <c r="E106" s="27">
        <v>1055.25913</v>
      </c>
    </row>
    <row r="107" spans="1:5" s="2" customFormat="1" ht="46.5" customHeight="1" outlineLevel="5">
      <c r="A107" s="23" t="s">
        <v>129</v>
      </c>
      <c r="B107" s="24" t="s">
        <v>89</v>
      </c>
      <c r="C107" s="24" t="s">
        <v>180</v>
      </c>
      <c r="D107" s="24" t="s">
        <v>1</v>
      </c>
      <c r="E107" s="27">
        <f>E108</f>
        <v>800</v>
      </c>
    </row>
    <row r="108" spans="1:5" s="2" customFormat="1" ht="45.75" customHeight="1" outlineLevel="5">
      <c r="A108" s="23" t="s">
        <v>104</v>
      </c>
      <c r="B108" s="24" t="s">
        <v>89</v>
      </c>
      <c r="C108" s="24" t="s">
        <v>181</v>
      </c>
      <c r="D108" s="24" t="s">
        <v>95</v>
      </c>
      <c r="E108" s="27">
        <v>800</v>
      </c>
    </row>
    <row r="109" spans="1:5" s="2" customFormat="1" ht="30" customHeight="1" outlineLevel="5">
      <c r="A109" s="48" t="s">
        <v>107</v>
      </c>
      <c r="B109" s="28" t="s">
        <v>81</v>
      </c>
      <c r="C109" s="28" t="s">
        <v>153</v>
      </c>
      <c r="D109" s="28" t="s">
        <v>1</v>
      </c>
      <c r="E109" s="31">
        <f>E110+E114</f>
        <v>150</v>
      </c>
    </row>
    <row r="110" spans="1:5" s="2" customFormat="1" ht="44.25" customHeight="1" outlineLevel="5">
      <c r="A110" s="23" t="s">
        <v>130</v>
      </c>
      <c r="B110" s="24" t="s">
        <v>81</v>
      </c>
      <c r="C110" s="24" t="s">
        <v>182</v>
      </c>
      <c r="D110" s="24" t="s">
        <v>1</v>
      </c>
      <c r="E110" s="27">
        <f>E111</f>
        <v>100</v>
      </c>
    </row>
    <row r="111" spans="1:5" s="2" customFormat="1" ht="63.75" customHeight="1" outlineLevel="5">
      <c r="A111" s="23" t="s">
        <v>230</v>
      </c>
      <c r="B111" s="24" t="s">
        <v>108</v>
      </c>
      <c r="C111" s="24" t="s">
        <v>183</v>
      </c>
      <c r="D111" s="24" t="s">
        <v>1</v>
      </c>
      <c r="E111" s="27">
        <f>E112</f>
        <v>100</v>
      </c>
    </row>
    <row r="112" spans="1:5" s="2" customFormat="1" ht="47.25" customHeight="1" outlineLevel="5">
      <c r="A112" s="23" t="s">
        <v>144</v>
      </c>
      <c r="B112" s="24" t="s">
        <v>81</v>
      </c>
      <c r="C112" s="24" t="s">
        <v>184</v>
      </c>
      <c r="D112" s="24" t="s">
        <v>95</v>
      </c>
      <c r="E112" s="27">
        <v>100</v>
      </c>
    </row>
    <row r="113" spans="1:5" s="2" customFormat="1" ht="59.25" customHeight="1" outlineLevel="5">
      <c r="A113" s="23" t="s">
        <v>131</v>
      </c>
      <c r="B113" s="24" t="s">
        <v>81</v>
      </c>
      <c r="C113" s="24" t="s">
        <v>185</v>
      </c>
      <c r="D113" s="24" t="s">
        <v>1</v>
      </c>
      <c r="E113" s="27">
        <f>E114</f>
        <v>50</v>
      </c>
    </row>
    <row r="114" spans="1:5" s="2" customFormat="1" ht="48" customHeight="1" outlineLevel="5">
      <c r="A114" s="23" t="s">
        <v>231</v>
      </c>
      <c r="B114" s="24" t="s">
        <v>81</v>
      </c>
      <c r="C114" s="24" t="s">
        <v>186</v>
      </c>
      <c r="D114" s="24" t="s">
        <v>1</v>
      </c>
      <c r="E114" s="27">
        <f>E115</f>
        <v>50</v>
      </c>
    </row>
    <row r="115" spans="1:5" s="2" customFormat="1" ht="45.75" customHeight="1" outlineLevel="5">
      <c r="A115" s="23" t="s">
        <v>104</v>
      </c>
      <c r="B115" s="24" t="s">
        <v>81</v>
      </c>
      <c r="C115" s="24" t="s">
        <v>186</v>
      </c>
      <c r="D115" s="24" t="s">
        <v>95</v>
      </c>
      <c r="E115" s="27">
        <v>50</v>
      </c>
    </row>
    <row r="116" spans="1:5" s="3" customFormat="1" ht="14.25" customHeight="1">
      <c r="A116" s="48" t="s">
        <v>46</v>
      </c>
      <c r="B116" s="28" t="s">
        <v>62</v>
      </c>
      <c r="C116" s="28" t="s">
        <v>153</v>
      </c>
      <c r="D116" s="28" t="s">
        <v>1</v>
      </c>
      <c r="E116" s="31">
        <f>E117+E134+E145</f>
        <v>73685.45916</v>
      </c>
    </row>
    <row r="117" spans="1:5" s="3" customFormat="1" ht="15" customHeight="1">
      <c r="A117" s="34" t="s">
        <v>48</v>
      </c>
      <c r="B117" s="28" t="s">
        <v>63</v>
      </c>
      <c r="C117" s="28" t="s">
        <v>153</v>
      </c>
      <c r="D117" s="28" t="s">
        <v>1</v>
      </c>
      <c r="E117" s="31">
        <f>E118</f>
        <v>66734.79916</v>
      </c>
    </row>
    <row r="118" spans="1:5" s="3" customFormat="1" ht="94.5" customHeight="1">
      <c r="A118" s="23" t="s">
        <v>132</v>
      </c>
      <c r="B118" s="24" t="s">
        <v>67</v>
      </c>
      <c r="C118" s="24" t="s">
        <v>187</v>
      </c>
      <c r="D118" s="24" t="s">
        <v>1</v>
      </c>
      <c r="E118" s="27">
        <f>E120+E122+E123+E124+E125+E126+E128+E131+E133</f>
        <v>66734.79916</v>
      </c>
    </row>
    <row r="119" spans="1:5" s="3" customFormat="1" ht="30.75" customHeight="1">
      <c r="A119" s="23" t="s">
        <v>133</v>
      </c>
      <c r="B119" s="24" t="s">
        <v>63</v>
      </c>
      <c r="C119" s="24" t="s">
        <v>188</v>
      </c>
      <c r="D119" s="24" t="s">
        <v>1</v>
      </c>
      <c r="E119" s="27">
        <f>E120</f>
        <v>400</v>
      </c>
    </row>
    <row r="120" spans="1:5" s="3" customFormat="1" ht="46.5" customHeight="1">
      <c r="A120" s="23" t="s">
        <v>104</v>
      </c>
      <c r="B120" s="24" t="s">
        <v>67</v>
      </c>
      <c r="C120" s="24" t="s">
        <v>188</v>
      </c>
      <c r="D120" s="24" t="s">
        <v>95</v>
      </c>
      <c r="E120" s="27">
        <v>400</v>
      </c>
    </row>
    <row r="121" spans="1:5" s="3" customFormat="1" ht="63.75" customHeight="1">
      <c r="A121" s="23" t="s">
        <v>240</v>
      </c>
      <c r="B121" s="24" t="s">
        <v>63</v>
      </c>
      <c r="C121" s="24" t="s">
        <v>239</v>
      </c>
      <c r="D121" s="24" t="s">
        <v>1</v>
      </c>
      <c r="E121" s="27">
        <f>E122+E123+E126</f>
        <v>24218.29137</v>
      </c>
    </row>
    <row r="122" spans="1:5" s="3" customFormat="1" ht="46.5" customHeight="1">
      <c r="A122" s="23" t="s">
        <v>238</v>
      </c>
      <c r="B122" s="24" t="s">
        <v>63</v>
      </c>
      <c r="C122" s="24" t="s">
        <v>226</v>
      </c>
      <c r="D122" s="24" t="s">
        <v>147</v>
      </c>
      <c r="E122" s="84">
        <v>4701.13425</v>
      </c>
    </row>
    <row r="123" spans="1:5" s="3" customFormat="1" ht="111" customHeight="1">
      <c r="A123" s="23" t="s">
        <v>247</v>
      </c>
      <c r="B123" s="26" t="s">
        <v>63</v>
      </c>
      <c r="C123" s="74" t="s">
        <v>227</v>
      </c>
      <c r="D123" s="30" t="s">
        <v>147</v>
      </c>
      <c r="E123" s="37">
        <v>5532.85023</v>
      </c>
    </row>
    <row r="124" spans="1:5" s="3" customFormat="1" ht="63.75" customHeight="1">
      <c r="A124" s="23" t="s">
        <v>248</v>
      </c>
      <c r="B124" s="24" t="s">
        <v>63</v>
      </c>
      <c r="C124" s="43" t="s">
        <v>228</v>
      </c>
      <c r="D124" s="43" t="s">
        <v>147</v>
      </c>
      <c r="E124" s="85">
        <v>3858.26594</v>
      </c>
    </row>
    <row r="125" spans="1:5" s="3" customFormat="1" ht="111" customHeight="1">
      <c r="A125" s="23" t="s">
        <v>249</v>
      </c>
      <c r="B125" s="26" t="s">
        <v>63</v>
      </c>
      <c r="C125" s="74" t="s">
        <v>227</v>
      </c>
      <c r="D125" s="30" t="s">
        <v>147</v>
      </c>
      <c r="E125" s="37">
        <v>36803.32753</v>
      </c>
    </row>
    <row r="126" spans="1:5" s="3" customFormat="1" ht="63" customHeight="1">
      <c r="A126" s="23" t="s">
        <v>250</v>
      </c>
      <c r="B126" s="24" t="s">
        <v>63</v>
      </c>
      <c r="C126" s="43" t="s">
        <v>228</v>
      </c>
      <c r="D126" s="43" t="s">
        <v>147</v>
      </c>
      <c r="E126" s="47">
        <v>13984.30689</v>
      </c>
    </row>
    <row r="127" spans="1:5" s="3" customFormat="1" ht="48" customHeight="1">
      <c r="A127" s="23" t="s">
        <v>142</v>
      </c>
      <c r="B127" s="24" t="s">
        <v>63</v>
      </c>
      <c r="C127" s="24" t="s">
        <v>189</v>
      </c>
      <c r="D127" s="24" t="s">
        <v>1</v>
      </c>
      <c r="E127" s="25">
        <f>E128</f>
        <v>1350</v>
      </c>
    </row>
    <row r="128" spans="1:5" s="3" customFormat="1" ht="48" customHeight="1">
      <c r="A128" s="39" t="s">
        <v>104</v>
      </c>
      <c r="B128" s="24" t="s">
        <v>63</v>
      </c>
      <c r="C128" s="24" t="s">
        <v>190</v>
      </c>
      <c r="D128" s="24" t="s">
        <v>95</v>
      </c>
      <c r="E128" s="25">
        <v>1350</v>
      </c>
    </row>
    <row r="129" spans="1:5" s="3" customFormat="1" ht="64.5" customHeight="1">
      <c r="A129" s="23" t="s">
        <v>241</v>
      </c>
      <c r="B129" s="24" t="s">
        <v>63</v>
      </c>
      <c r="C129" s="24" t="s">
        <v>191</v>
      </c>
      <c r="D129" s="24" t="s">
        <v>1</v>
      </c>
      <c r="E129" s="25">
        <f>E130</f>
        <v>104.91432</v>
      </c>
    </row>
    <row r="130" spans="1:5" s="3" customFormat="1" ht="93.75" customHeight="1">
      <c r="A130" s="23" t="s">
        <v>217</v>
      </c>
      <c r="B130" s="24" t="s">
        <v>63</v>
      </c>
      <c r="C130" s="24" t="s">
        <v>192</v>
      </c>
      <c r="D130" s="24" t="s">
        <v>1</v>
      </c>
      <c r="E130" s="25">
        <f>E131</f>
        <v>104.91432</v>
      </c>
    </row>
    <row r="131" spans="1:5" s="3" customFormat="1" ht="15.75">
      <c r="A131" s="23" t="s">
        <v>55</v>
      </c>
      <c r="B131" s="35" t="s">
        <v>63</v>
      </c>
      <c r="C131" s="24" t="s">
        <v>192</v>
      </c>
      <c r="D131" s="35" t="s">
        <v>97</v>
      </c>
      <c r="E131" s="46">
        <v>104.91432</v>
      </c>
    </row>
    <row r="132" spans="1:5" s="3" customFormat="1" ht="61.5" customHeight="1">
      <c r="A132" s="36" t="s">
        <v>150</v>
      </c>
      <c r="B132" s="26" t="s">
        <v>63</v>
      </c>
      <c r="C132" s="24" t="s">
        <v>193</v>
      </c>
      <c r="D132" s="24" t="s">
        <v>1</v>
      </c>
      <c r="E132" s="37">
        <f>E133</f>
        <v>0</v>
      </c>
    </row>
    <row r="133" spans="1:5" s="3" customFormat="1" ht="15.75">
      <c r="A133" s="23" t="s">
        <v>55</v>
      </c>
      <c r="B133" s="38" t="s">
        <v>63</v>
      </c>
      <c r="C133" s="24" t="s">
        <v>193</v>
      </c>
      <c r="D133" s="35" t="s">
        <v>97</v>
      </c>
      <c r="E133" s="37">
        <v>0</v>
      </c>
    </row>
    <row r="134" spans="1:5" s="2" customFormat="1" ht="15.75" outlineLevel="1">
      <c r="A134" s="75" t="s">
        <v>49</v>
      </c>
      <c r="B134" s="76" t="s">
        <v>64</v>
      </c>
      <c r="C134" s="76" t="s">
        <v>153</v>
      </c>
      <c r="D134" s="76" t="s">
        <v>1</v>
      </c>
      <c r="E134" s="77">
        <f>E135+E139+E140+E143</f>
        <v>4800</v>
      </c>
    </row>
    <row r="135" spans="1:5" s="2" customFormat="1" ht="19.5" customHeight="1" outlineLevel="1">
      <c r="A135" s="39" t="s">
        <v>242</v>
      </c>
      <c r="B135" s="30" t="s">
        <v>64</v>
      </c>
      <c r="C135" s="30" t="s">
        <v>194</v>
      </c>
      <c r="D135" s="30" t="s">
        <v>1</v>
      </c>
      <c r="E135" s="78">
        <f>E136</f>
        <v>500</v>
      </c>
    </row>
    <row r="136" spans="1:5" s="2" customFormat="1" ht="30" customHeight="1" outlineLevel="1">
      <c r="A136" s="39" t="s">
        <v>134</v>
      </c>
      <c r="B136" s="30" t="s">
        <v>64</v>
      </c>
      <c r="C136" s="30" t="s">
        <v>195</v>
      </c>
      <c r="D136" s="30" t="s">
        <v>1</v>
      </c>
      <c r="E136" s="78">
        <f>E137</f>
        <v>500</v>
      </c>
    </row>
    <row r="137" spans="1:5" s="2" customFormat="1" ht="45" customHeight="1" outlineLevel="1">
      <c r="A137" s="39" t="s">
        <v>104</v>
      </c>
      <c r="B137" s="30" t="s">
        <v>64</v>
      </c>
      <c r="C137" s="30" t="s">
        <v>195</v>
      </c>
      <c r="D137" s="30" t="s">
        <v>95</v>
      </c>
      <c r="E137" s="37">
        <v>500</v>
      </c>
    </row>
    <row r="138" spans="1:5" s="2" customFormat="1" ht="30.75" customHeight="1" outlineLevel="1">
      <c r="A138" s="39" t="s">
        <v>213</v>
      </c>
      <c r="B138" s="30" t="s">
        <v>64</v>
      </c>
      <c r="C138" s="30" t="s">
        <v>214</v>
      </c>
      <c r="D138" s="30" t="s">
        <v>1</v>
      </c>
      <c r="E138" s="37">
        <f>E139</f>
        <v>3300</v>
      </c>
    </row>
    <row r="139" spans="1:5" s="2" customFormat="1" ht="15.75" customHeight="1" outlineLevel="1">
      <c r="A139" s="45" t="s">
        <v>215</v>
      </c>
      <c r="B139" s="30" t="s">
        <v>64</v>
      </c>
      <c r="C139" s="30" t="s">
        <v>214</v>
      </c>
      <c r="D139" s="30" t="s">
        <v>216</v>
      </c>
      <c r="E139" s="37">
        <v>3300</v>
      </c>
    </row>
    <row r="140" spans="1:5" s="2" customFormat="1" ht="48" customHeight="1" outlineLevel="1">
      <c r="A140" s="39" t="s">
        <v>243</v>
      </c>
      <c r="B140" s="30" t="s">
        <v>64</v>
      </c>
      <c r="C140" s="30" t="s">
        <v>196</v>
      </c>
      <c r="D140" s="30" t="s">
        <v>1</v>
      </c>
      <c r="E140" s="37">
        <f>E141</f>
        <v>900</v>
      </c>
    </row>
    <row r="141" spans="1:5" s="2" customFormat="1" ht="47.25" customHeight="1" outlineLevel="1">
      <c r="A141" s="39" t="s">
        <v>244</v>
      </c>
      <c r="B141" s="30" t="s">
        <v>64</v>
      </c>
      <c r="C141" s="30" t="s">
        <v>197</v>
      </c>
      <c r="D141" s="30" t="s">
        <v>1</v>
      </c>
      <c r="E141" s="37">
        <f>E142</f>
        <v>900</v>
      </c>
    </row>
    <row r="142" spans="1:5" s="2" customFormat="1" ht="46.5" customHeight="1" outlineLevel="1">
      <c r="A142" s="39" t="s">
        <v>104</v>
      </c>
      <c r="B142" s="30" t="s">
        <v>64</v>
      </c>
      <c r="C142" s="30" t="s">
        <v>197</v>
      </c>
      <c r="D142" s="30" t="s">
        <v>95</v>
      </c>
      <c r="E142" s="37">
        <v>900</v>
      </c>
    </row>
    <row r="143" spans="1:5" s="2" customFormat="1" ht="30" customHeight="1" outlineLevel="1">
      <c r="A143" s="79" t="s">
        <v>232</v>
      </c>
      <c r="B143" s="30" t="s">
        <v>64</v>
      </c>
      <c r="C143" s="30" t="s">
        <v>198</v>
      </c>
      <c r="D143" s="30" t="s">
        <v>1</v>
      </c>
      <c r="E143" s="37">
        <f>E144</f>
        <v>100</v>
      </c>
    </row>
    <row r="144" spans="1:5" s="2" customFormat="1" ht="47.25" customHeight="1" outlineLevel="1">
      <c r="A144" s="23" t="s">
        <v>144</v>
      </c>
      <c r="B144" s="30" t="s">
        <v>64</v>
      </c>
      <c r="C144" s="30" t="s">
        <v>198</v>
      </c>
      <c r="D144" s="30" t="s">
        <v>95</v>
      </c>
      <c r="E144" s="37">
        <v>100</v>
      </c>
    </row>
    <row r="145" spans="1:5" s="2" customFormat="1" ht="15.75" outlineLevel="1">
      <c r="A145" s="80" t="s">
        <v>53</v>
      </c>
      <c r="B145" s="76" t="s">
        <v>65</v>
      </c>
      <c r="C145" s="76" t="s">
        <v>153</v>
      </c>
      <c r="D145" s="76" t="s">
        <v>1</v>
      </c>
      <c r="E145" s="81">
        <f>E146</f>
        <v>2150.66</v>
      </c>
    </row>
    <row r="146" spans="1:5" s="2" customFormat="1" ht="63.75" customHeight="1" outlineLevel="1">
      <c r="A146" s="40" t="s">
        <v>135</v>
      </c>
      <c r="B146" s="30" t="s">
        <v>65</v>
      </c>
      <c r="C146" s="30" t="s">
        <v>199</v>
      </c>
      <c r="D146" s="30" t="s">
        <v>1</v>
      </c>
      <c r="E146" s="37">
        <f>E147+E150+E153+E156+E159</f>
        <v>2150.66</v>
      </c>
    </row>
    <row r="147" spans="1:5" s="2" customFormat="1" ht="15" customHeight="1" outlineLevel="1">
      <c r="A147" s="40" t="s">
        <v>233</v>
      </c>
      <c r="B147" s="30" t="s">
        <v>65</v>
      </c>
      <c r="C147" s="30" t="s">
        <v>200</v>
      </c>
      <c r="D147" s="30" t="s">
        <v>1</v>
      </c>
      <c r="E147" s="37">
        <f>E148</f>
        <v>150</v>
      </c>
    </row>
    <row r="148" spans="1:5" s="2" customFormat="1" ht="30.75" customHeight="1" outlineLevel="1">
      <c r="A148" s="40" t="s">
        <v>136</v>
      </c>
      <c r="B148" s="30" t="s">
        <v>65</v>
      </c>
      <c r="C148" s="30" t="s">
        <v>201</v>
      </c>
      <c r="D148" s="30" t="s">
        <v>1</v>
      </c>
      <c r="E148" s="37">
        <f>E149</f>
        <v>150</v>
      </c>
    </row>
    <row r="149" spans="1:5" s="2" customFormat="1" ht="44.25" customHeight="1" outlineLevel="1">
      <c r="A149" s="39" t="s">
        <v>104</v>
      </c>
      <c r="B149" s="30" t="s">
        <v>65</v>
      </c>
      <c r="C149" s="30" t="s">
        <v>201</v>
      </c>
      <c r="D149" s="30" t="s">
        <v>95</v>
      </c>
      <c r="E149" s="37">
        <v>150</v>
      </c>
    </row>
    <row r="150" spans="1:5" s="2" customFormat="1" ht="14.25" customHeight="1" outlineLevel="1">
      <c r="A150" s="40" t="s">
        <v>234</v>
      </c>
      <c r="B150" s="30" t="s">
        <v>65</v>
      </c>
      <c r="C150" s="30" t="s">
        <v>202</v>
      </c>
      <c r="D150" s="30" t="s">
        <v>1</v>
      </c>
      <c r="E150" s="37">
        <f>E151</f>
        <v>50</v>
      </c>
    </row>
    <row r="151" spans="1:5" s="2" customFormat="1" ht="28.5" customHeight="1" outlineLevel="1">
      <c r="A151" s="40" t="s">
        <v>137</v>
      </c>
      <c r="B151" s="30" t="s">
        <v>65</v>
      </c>
      <c r="C151" s="30" t="s">
        <v>203</v>
      </c>
      <c r="D151" s="30" t="s">
        <v>1</v>
      </c>
      <c r="E151" s="37">
        <f>E152</f>
        <v>50</v>
      </c>
    </row>
    <row r="152" spans="1:5" s="2" customFormat="1" ht="45.75" customHeight="1" outlineLevel="1">
      <c r="A152" s="39" t="s">
        <v>104</v>
      </c>
      <c r="B152" s="30" t="s">
        <v>65</v>
      </c>
      <c r="C152" s="30" t="s">
        <v>203</v>
      </c>
      <c r="D152" s="30" t="s">
        <v>95</v>
      </c>
      <c r="E152" s="37">
        <v>50</v>
      </c>
    </row>
    <row r="153" spans="1:5" s="2" customFormat="1" ht="32.25" customHeight="1" outlineLevel="1">
      <c r="A153" s="40" t="s">
        <v>235</v>
      </c>
      <c r="B153" s="30" t="s">
        <v>65</v>
      </c>
      <c r="C153" s="30" t="s">
        <v>204</v>
      </c>
      <c r="D153" s="30" t="s">
        <v>1</v>
      </c>
      <c r="E153" s="37">
        <f>E154</f>
        <v>200</v>
      </c>
    </row>
    <row r="154" spans="1:5" s="2" customFormat="1" ht="35.25" customHeight="1" outlineLevel="1">
      <c r="A154" s="40" t="s">
        <v>138</v>
      </c>
      <c r="B154" s="30" t="s">
        <v>65</v>
      </c>
      <c r="C154" s="30" t="s">
        <v>205</v>
      </c>
      <c r="D154" s="30" t="s">
        <v>1</v>
      </c>
      <c r="E154" s="37">
        <f>E155</f>
        <v>200</v>
      </c>
    </row>
    <row r="155" spans="1:5" s="2" customFormat="1" ht="47.25" customHeight="1" outlineLevel="1">
      <c r="A155" s="82" t="s">
        <v>104</v>
      </c>
      <c r="B155" s="30" t="s">
        <v>65</v>
      </c>
      <c r="C155" s="30" t="s">
        <v>205</v>
      </c>
      <c r="D155" s="30" t="s">
        <v>95</v>
      </c>
      <c r="E155" s="37">
        <v>200</v>
      </c>
    </row>
    <row r="156" spans="1:5" s="2" customFormat="1" ht="32.25" customHeight="1" outlineLevel="1">
      <c r="A156" s="41" t="s">
        <v>236</v>
      </c>
      <c r="B156" s="30" t="s">
        <v>65</v>
      </c>
      <c r="C156" s="30" t="s">
        <v>206</v>
      </c>
      <c r="D156" s="30" t="s">
        <v>1</v>
      </c>
      <c r="E156" s="37">
        <f>E157</f>
        <v>1400</v>
      </c>
    </row>
    <row r="157" spans="1:5" s="2" customFormat="1" ht="30" customHeight="1" outlineLevel="1">
      <c r="A157" s="42" t="s">
        <v>245</v>
      </c>
      <c r="B157" s="30" t="s">
        <v>65</v>
      </c>
      <c r="C157" s="30" t="s">
        <v>207</v>
      </c>
      <c r="D157" s="30" t="s">
        <v>1</v>
      </c>
      <c r="E157" s="37">
        <f>E158</f>
        <v>1400</v>
      </c>
    </row>
    <row r="158" spans="1:5" s="2" customFormat="1" ht="45" customHeight="1" outlineLevel="1">
      <c r="A158" s="23" t="s">
        <v>104</v>
      </c>
      <c r="B158" s="43" t="s">
        <v>65</v>
      </c>
      <c r="C158" s="30" t="s">
        <v>207</v>
      </c>
      <c r="D158" s="43" t="s">
        <v>95</v>
      </c>
      <c r="E158" s="47">
        <v>1400</v>
      </c>
    </row>
    <row r="159" spans="1:5" s="2" customFormat="1" ht="45" customHeight="1" outlineLevel="1">
      <c r="A159" s="23" t="s">
        <v>251</v>
      </c>
      <c r="B159" s="86" t="s">
        <v>65</v>
      </c>
      <c r="C159" s="89" t="s">
        <v>252</v>
      </c>
      <c r="D159" s="87" t="s">
        <v>1</v>
      </c>
      <c r="E159" s="47">
        <f>E160+E161</f>
        <v>350.66</v>
      </c>
    </row>
    <row r="160" spans="1:5" s="2" customFormat="1" ht="30" customHeight="1" outlineLevel="1">
      <c r="A160" s="23" t="s">
        <v>253</v>
      </c>
      <c r="B160" s="86" t="s">
        <v>65</v>
      </c>
      <c r="C160" s="89" t="s">
        <v>254</v>
      </c>
      <c r="D160" s="87" t="s">
        <v>95</v>
      </c>
      <c r="E160" s="47">
        <v>350.66</v>
      </c>
    </row>
    <row r="161" spans="1:5" s="2" customFormat="1" ht="61.5" customHeight="1" outlineLevel="1">
      <c r="A161" s="23" t="s">
        <v>256</v>
      </c>
      <c r="B161" s="86" t="s">
        <v>65</v>
      </c>
      <c r="C161" s="89" t="s">
        <v>255</v>
      </c>
      <c r="D161" s="87" t="s">
        <v>95</v>
      </c>
      <c r="E161" s="47">
        <v>0</v>
      </c>
    </row>
    <row r="162" spans="1:5" s="2" customFormat="1" ht="17.25" customHeight="1" outlineLevel="5">
      <c r="A162" s="83" t="s">
        <v>83</v>
      </c>
      <c r="B162" s="28" t="s">
        <v>84</v>
      </c>
      <c r="C162" s="88" t="s">
        <v>153</v>
      </c>
      <c r="D162" s="28" t="s">
        <v>1</v>
      </c>
      <c r="E162" s="31">
        <f>E163</f>
        <v>2950</v>
      </c>
    </row>
    <row r="163" spans="1:5" s="2" customFormat="1" ht="15" customHeight="1" outlineLevel="5">
      <c r="A163" s="73" t="s">
        <v>85</v>
      </c>
      <c r="B163" s="24" t="s">
        <v>86</v>
      </c>
      <c r="C163" s="24" t="s">
        <v>153</v>
      </c>
      <c r="D163" s="24" t="s">
        <v>1</v>
      </c>
      <c r="E163" s="27">
        <f>E164</f>
        <v>2950</v>
      </c>
    </row>
    <row r="164" spans="1:5" s="2" customFormat="1" ht="61.5" customHeight="1" outlineLevel="5">
      <c r="A164" s="23" t="s">
        <v>139</v>
      </c>
      <c r="B164" s="24" t="s">
        <v>86</v>
      </c>
      <c r="C164" s="24" t="s">
        <v>208</v>
      </c>
      <c r="D164" s="24" t="s">
        <v>1</v>
      </c>
      <c r="E164" s="27">
        <f>E165</f>
        <v>2950</v>
      </c>
    </row>
    <row r="165" spans="1:5" s="2" customFormat="1" ht="79.5" customHeight="1" outlineLevel="5">
      <c r="A165" s="23" t="s">
        <v>237</v>
      </c>
      <c r="B165" s="24" t="s">
        <v>86</v>
      </c>
      <c r="C165" s="24" t="s">
        <v>209</v>
      </c>
      <c r="D165" s="24" t="s">
        <v>1</v>
      </c>
      <c r="E165" s="27">
        <f>E166</f>
        <v>2950</v>
      </c>
    </row>
    <row r="166" spans="1:5" s="2" customFormat="1" ht="78.75" customHeight="1" outlineLevel="5">
      <c r="A166" s="23" t="s">
        <v>117</v>
      </c>
      <c r="B166" s="24" t="s">
        <v>86</v>
      </c>
      <c r="C166" s="24" t="s">
        <v>210</v>
      </c>
      <c r="D166" s="24" t="s">
        <v>1</v>
      </c>
      <c r="E166" s="27">
        <f>E167</f>
        <v>2950</v>
      </c>
    </row>
    <row r="167" spans="1:5" s="2" customFormat="1" ht="18" customHeight="1" outlineLevel="5">
      <c r="A167" s="23" t="s">
        <v>55</v>
      </c>
      <c r="B167" s="24" t="s">
        <v>86</v>
      </c>
      <c r="C167" s="24" t="s">
        <v>210</v>
      </c>
      <c r="D167" s="24" t="s">
        <v>97</v>
      </c>
      <c r="E167" s="27">
        <v>2950</v>
      </c>
    </row>
    <row r="168" spans="1:5" s="3" customFormat="1" ht="15.75">
      <c r="A168" s="48" t="s">
        <v>54</v>
      </c>
      <c r="B168" s="28" t="s">
        <v>66</v>
      </c>
      <c r="C168" s="28" t="s">
        <v>153</v>
      </c>
      <c r="D168" s="28" t="s">
        <v>1</v>
      </c>
      <c r="E168" s="31">
        <f>E178</f>
        <v>500</v>
      </c>
    </row>
    <row r="169" spans="1:6" s="2" customFormat="1" ht="15.75" customHeight="1" hidden="1" outlineLevel="1">
      <c r="A169" s="23" t="s">
        <v>25</v>
      </c>
      <c r="B169" s="24" t="s">
        <v>3</v>
      </c>
      <c r="C169" s="24" t="s">
        <v>2</v>
      </c>
      <c r="D169" s="24" t="s">
        <v>1</v>
      </c>
      <c r="E169" s="27">
        <v>26630.01</v>
      </c>
      <c r="F169" s="5"/>
    </row>
    <row r="170" spans="1:5" s="2" customFormat="1" ht="31.5" customHeight="1" hidden="1" outlineLevel="2">
      <c r="A170" s="23" t="s">
        <v>26</v>
      </c>
      <c r="B170" s="24" t="s">
        <v>3</v>
      </c>
      <c r="C170" s="24" t="s">
        <v>4</v>
      </c>
      <c r="D170" s="24" t="s">
        <v>1</v>
      </c>
      <c r="E170" s="27">
        <v>17176</v>
      </c>
    </row>
    <row r="171" spans="1:5" s="2" customFormat="1" ht="31.5" customHeight="1" hidden="1" outlineLevel="5">
      <c r="A171" s="23" t="s">
        <v>23</v>
      </c>
      <c r="B171" s="24" t="s">
        <v>3</v>
      </c>
      <c r="C171" s="24" t="s">
        <v>4</v>
      </c>
      <c r="D171" s="24" t="s">
        <v>14</v>
      </c>
      <c r="E171" s="27">
        <v>17176</v>
      </c>
    </row>
    <row r="172" spans="1:5" s="2" customFormat="1" ht="31.5" customHeight="1" hidden="1" outlineLevel="2">
      <c r="A172" s="23" t="s">
        <v>27</v>
      </c>
      <c r="B172" s="24" t="s">
        <v>3</v>
      </c>
      <c r="C172" s="24" t="s">
        <v>5</v>
      </c>
      <c r="D172" s="24" t="s">
        <v>1</v>
      </c>
      <c r="E172" s="27">
        <v>3441</v>
      </c>
    </row>
    <row r="173" spans="1:5" s="2" customFormat="1" ht="31.5" customHeight="1" hidden="1" outlineLevel="5">
      <c r="A173" s="23" t="s">
        <v>23</v>
      </c>
      <c r="B173" s="24" t="s">
        <v>3</v>
      </c>
      <c r="C173" s="24" t="s">
        <v>5</v>
      </c>
      <c r="D173" s="24" t="s">
        <v>14</v>
      </c>
      <c r="E173" s="27">
        <v>3441</v>
      </c>
    </row>
    <row r="174" spans="1:5" s="2" customFormat="1" ht="15.75" customHeight="1" hidden="1" outlineLevel="2">
      <c r="A174" s="23" t="s">
        <v>35</v>
      </c>
      <c r="B174" s="24" t="s">
        <v>3</v>
      </c>
      <c r="C174" s="24" t="s">
        <v>36</v>
      </c>
      <c r="D174" s="24" t="s">
        <v>1</v>
      </c>
      <c r="E174" s="27">
        <v>1588</v>
      </c>
    </row>
    <row r="175" spans="1:5" s="2" customFormat="1" ht="31.5" customHeight="1" hidden="1" outlineLevel="5">
      <c r="A175" s="23" t="s">
        <v>23</v>
      </c>
      <c r="B175" s="24" t="s">
        <v>3</v>
      </c>
      <c r="C175" s="24" t="s">
        <v>36</v>
      </c>
      <c r="D175" s="24" t="s">
        <v>14</v>
      </c>
      <c r="E175" s="27">
        <v>1588</v>
      </c>
    </row>
    <row r="176" spans="1:5" s="2" customFormat="1" ht="15.75" customHeight="1" hidden="1" outlineLevel="5">
      <c r="A176" s="23" t="s">
        <v>24</v>
      </c>
      <c r="B176" s="24" t="s">
        <v>3</v>
      </c>
      <c r="C176" s="24" t="s">
        <v>15</v>
      </c>
      <c r="D176" s="24" t="s">
        <v>1</v>
      </c>
      <c r="E176" s="27">
        <v>4225.01</v>
      </c>
    </row>
    <row r="177" spans="1:5" s="2" customFormat="1" ht="31.5" customHeight="1" hidden="1" outlineLevel="5">
      <c r="A177" s="23" t="s">
        <v>45</v>
      </c>
      <c r="B177" s="24" t="s">
        <v>3</v>
      </c>
      <c r="C177" s="24" t="s">
        <v>15</v>
      </c>
      <c r="D177" s="24" t="s">
        <v>14</v>
      </c>
      <c r="E177" s="27">
        <v>4225.01</v>
      </c>
    </row>
    <row r="178" spans="1:5" s="2" customFormat="1" ht="15.75" outlineLevel="1" collapsed="1">
      <c r="A178" s="34" t="s">
        <v>54</v>
      </c>
      <c r="B178" s="28" t="s">
        <v>75</v>
      </c>
      <c r="C178" s="28" t="s">
        <v>153</v>
      </c>
      <c r="D178" s="28" t="s">
        <v>1</v>
      </c>
      <c r="E178" s="31">
        <f>E179</f>
        <v>500</v>
      </c>
    </row>
    <row r="179" spans="1:5" s="2" customFormat="1" ht="62.25" customHeight="1" outlineLevel="2">
      <c r="A179" s="23" t="s">
        <v>140</v>
      </c>
      <c r="B179" s="24" t="s">
        <v>75</v>
      </c>
      <c r="C179" s="24" t="s">
        <v>211</v>
      </c>
      <c r="D179" s="24" t="s">
        <v>1</v>
      </c>
      <c r="E179" s="27">
        <f>E180</f>
        <v>500</v>
      </c>
    </row>
    <row r="180" spans="1:5" s="2" customFormat="1" ht="63.75" customHeight="1" outlineLevel="5">
      <c r="A180" s="23" t="s">
        <v>246</v>
      </c>
      <c r="B180" s="24" t="s">
        <v>75</v>
      </c>
      <c r="C180" s="24" t="s">
        <v>220</v>
      </c>
      <c r="D180" s="24" t="s">
        <v>1</v>
      </c>
      <c r="E180" s="27">
        <f>E181</f>
        <v>500</v>
      </c>
    </row>
    <row r="181" spans="1:5" s="2" customFormat="1" ht="45.75" customHeight="1" outlineLevel="5">
      <c r="A181" s="23" t="s">
        <v>104</v>
      </c>
      <c r="B181" s="24" t="s">
        <v>75</v>
      </c>
      <c r="C181" s="24" t="s">
        <v>220</v>
      </c>
      <c r="D181" s="24" t="s">
        <v>95</v>
      </c>
      <c r="E181" s="27">
        <v>500</v>
      </c>
    </row>
    <row r="182" spans="1:5" s="2" customFormat="1" ht="31.5" customHeight="1" outlineLevel="5">
      <c r="A182" s="48" t="s">
        <v>20</v>
      </c>
      <c r="B182" s="28" t="s">
        <v>76</v>
      </c>
      <c r="C182" s="28" t="s">
        <v>153</v>
      </c>
      <c r="D182" s="28" t="s">
        <v>1</v>
      </c>
      <c r="E182" s="31">
        <v>10</v>
      </c>
    </row>
    <row r="183" spans="1:5" s="2" customFormat="1" ht="33.75" customHeight="1" outlineLevel="5">
      <c r="A183" s="12" t="s">
        <v>82</v>
      </c>
      <c r="B183" s="10" t="s">
        <v>77</v>
      </c>
      <c r="C183" s="10" t="s">
        <v>153</v>
      </c>
      <c r="D183" s="10" t="s">
        <v>1</v>
      </c>
      <c r="E183" s="13">
        <f>E184</f>
        <v>10</v>
      </c>
    </row>
    <row r="184" spans="1:5" s="2" customFormat="1" ht="31.5" customHeight="1" outlineLevel="5">
      <c r="A184" s="12" t="s">
        <v>141</v>
      </c>
      <c r="B184" s="10" t="s">
        <v>77</v>
      </c>
      <c r="C184" s="10" t="s">
        <v>212</v>
      </c>
      <c r="D184" s="10" t="s">
        <v>1</v>
      </c>
      <c r="E184" s="13">
        <f>E185</f>
        <v>10</v>
      </c>
    </row>
    <row r="185" spans="1:5" s="2" customFormat="1" ht="31.5" customHeight="1" outlineLevel="5">
      <c r="A185" s="12" t="s">
        <v>99</v>
      </c>
      <c r="B185" s="10" t="s">
        <v>77</v>
      </c>
      <c r="C185" s="10" t="s">
        <v>212</v>
      </c>
      <c r="D185" s="10" t="s">
        <v>118</v>
      </c>
      <c r="E185" s="13">
        <v>10</v>
      </c>
    </row>
    <row r="186" spans="1:5" s="2" customFormat="1" ht="15" customHeight="1" outlineLevel="1">
      <c r="A186" s="93" t="s">
        <v>0</v>
      </c>
      <c r="B186" s="93"/>
      <c r="C186" s="93"/>
      <c r="D186" s="93"/>
      <c r="E186" s="21">
        <f>E31+E81+E87+E93+E100+E116+E162+E168+E182</f>
        <v>95176.16454</v>
      </c>
    </row>
    <row r="187" spans="1:5" s="7" customFormat="1" ht="12.75" customHeight="1" outlineLevel="1">
      <c r="A187" s="14" t="s">
        <v>56</v>
      </c>
      <c r="B187" s="15"/>
      <c r="C187" s="15"/>
      <c r="D187" s="15"/>
      <c r="E187" s="22">
        <v>-1500</v>
      </c>
    </row>
    <row r="188" spans="1:5" ht="12.75">
      <c r="A188" s="11" t="s">
        <v>57</v>
      </c>
      <c r="B188" s="16"/>
      <c r="E188" s="18"/>
    </row>
    <row r="189" spans="2:5" ht="12.75">
      <c r="B189" s="16"/>
      <c r="E189" s="19"/>
    </row>
    <row r="190" spans="2:5" ht="12.75">
      <c r="B190" s="16"/>
      <c r="E190" s="19" t="s">
        <v>57</v>
      </c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</sheetData>
  <sheetProtection/>
  <mergeCells count="7">
    <mergeCell ref="B21:E23"/>
    <mergeCell ref="A25:E25"/>
    <mergeCell ref="A26:D26"/>
    <mergeCell ref="A186:D186"/>
    <mergeCell ref="B24:E24"/>
    <mergeCell ref="C1:E1"/>
    <mergeCell ref="C2:E2"/>
  </mergeCells>
  <printOptions/>
  <pageMargins left="0.5827546296296297" right="0.28587962962962965" top="0.4552083333333333" bottom="0.01099537037037037" header="0.15748031496062992" footer="0.31496062992125984"/>
  <pageSetup fitToHeight="0" horizontalDpi="1200" verticalDpi="12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2017-02-21T00:17:30Z</cp:lastPrinted>
  <dcterms:created xsi:type="dcterms:W3CDTF">2002-10-08T15:02:13Z</dcterms:created>
  <dcterms:modified xsi:type="dcterms:W3CDTF">2017-04-04T23:41:29Z</dcterms:modified>
  <cp:category/>
  <cp:version/>
  <cp:contentType/>
  <cp:contentStatus/>
</cp:coreProperties>
</file>